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zuydhogeschool-my.sharepoint.com/personal/olivier_segers_zuyd_nl/Documents/Bureaublad/"/>
    </mc:Choice>
  </mc:AlternateContent>
  <xr:revisionPtr revIDLastSave="0" documentId="8_{7E79D05F-C1B3-4CB5-AB1E-7DA6C401FC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mple 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3" i="1" l="1"/>
  <c r="G81" i="1"/>
  <c r="G77" i="1"/>
  <c r="G75" i="1"/>
  <c r="G64" i="1"/>
  <c r="G25" i="1"/>
  <c r="G23" i="1"/>
  <c r="G72" i="1"/>
  <c r="G46" i="1"/>
  <c r="G31" i="1"/>
  <c r="G10" i="1"/>
  <c r="G9" i="1"/>
  <c r="G97" i="1" l="1"/>
  <c r="G85" i="1"/>
  <c r="G76" i="1"/>
  <c r="G71" i="1"/>
  <c r="G73" i="1"/>
  <c r="G69" i="1"/>
  <c r="G61" i="1"/>
  <c r="G53" i="1"/>
  <c r="G39" i="1"/>
  <c r="G22" i="1"/>
  <c r="G7" i="1"/>
  <c r="G8" i="1"/>
  <c r="G11" i="1"/>
  <c r="G16" i="1" l="1"/>
  <c r="G17" i="1"/>
  <c r="G18" i="1"/>
  <c r="G20" i="1"/>
  <c r="G26" i="1"/>
  <c r="G28" i="1"/>
  <c r="G29" i="1"/>
  <c r="G30" i="1"/>
  <c r="G14" i="1"/>
  <c r="G15" i="1"/>
  <c r="G19" i="1"/>
  <c r="G21" i="1"/>
  <c r="G24" i="1"/>
  <c r="G27" i="1"/>
  <c r="G32" i="1"/>
  <c r="G33" i="1"/>
  <c r="G34" i="1"/>
  <c r="G35" i="1"/>
  <c r="G36" i="1"/>
  <c r="G37" i="1"/>
  <c r="G38" i="1"/>
  <c r="G40" i="1"/>
  <c r="G41" i="1"/>
  <c r="G42" i="1"/>
  <c r="G43" i="1"/>
  <c r="G44" i="1"/>
  <c r="G45" i="1"/>
  <c r="G47" i="1"/>
  <c r="G48" i="1"/>
  <c r="G49" i="1"/>
  <c r="G50" i="1"/>
  <c r="G51" i="1"/>
  <c r="G52" i="1"/>
  <c r="G54" i="1"/>
  <c r="G55" i="1"/>
  <c r="G56" i="1"/>
  <c r="G57" i="1"/>
  <c r="G58" i="1"/>
  <c r="G59" i="1"/>
  <c r="G60" i="1"/>
  <c r="G62" i="1"/>
  <c r="G63" i="1"/>
  <c r="G65" i="1"/>
  <c r="G66" i="1"/>
  <c r="G67" i="1"/>
  <c r="G68" i="1"/>
  <c r="G70" i="1"/>
  <c r="G74" i="1"/>
  <c r="G78" i="1"/>
  <c r="G79" i="1"/>
  <c r="G80" i="1"/>
  <c r="G82" i="1"/>
  <c r="G83" i="1"/>
  <c r="G84" i="1"/>
  <c r="G86" i="1"/>
  <c r="G87" i="1"/>
  <c r="G88" i="1"/>
  <c r="G89" i="1"/>
  <c r="G90" i="1"/>
  <c r="G91" i="1"/>
  <c r="G92" i="1"/>
  <c r="G94" i="1"/>
  <c r="G95" i="1"/>
  <c r="G96" i="1"/>
  <c r="G98" i="1"/>
  <c r="G99" i="1"/>
  <c r="G100" i="1"/>
  <c r="G101" i="1"/>
  <c r="G102" i="1"/>
  <c r="G13" i="1"/>
  <c r="G12" i="1"/>
</calcChain>
</file>

<file path=xl/sharedStrings.xml><?xml version="1.0" encoding="utf-8"?>
<sst xmlns="http://schemas.openxmlformats.org/spreadsheetml/2006/main" count="330" uniqueCount="171">
  <si>
    <t>Caol Ila</t>
  </si>
  <si>
    <t>Glen Grant</t>
  </si>
  <si>
    <t>Glen Keith</t>
  </si>
  <si>
    <t>Glenallachie</t>
  </si>
  <si>
    <t>Glenturret</t>
  </si>
  <si>
    <t>Highland Park</t>
  </si>
  <si>
    <t>Saint Magnus</t>
  </si>
  <si>
    <t>Port Askaig</t>
  </si>
  <si>
    <t>Tomintoul</t>
  </si>
  <si>
    <t>WB ID</t>
  </si>
  <si>
    <t>#</t>
  </si>
  <si>
    <t>Distilleerderij</t>
  </si>
  <si>
    <t>Prijs 3cl</t>
  </si>
  <si>
    <t>Bottelaar</t>
  </si>
  <si>
    <t>OB</t>
  </si>
  <si>
    <t>Ch7</t>
  </si>
  <si>
    <t>Release</t>
  </si>
  <si>
    <t>Leeftijd</t>
  </si>
  <si>
    <t>1991 Single Cask</t>
  </si>
  <si>
    <t>SV</t>
  </si>
  <si>
    <t>CA</t>
  </si>
  <si>
    <t>AD</t>
  </si>
  <si>
    <t>17 year old</t>
  </si>
  <si>
    <t>SMS</t>
  </si>
  <si>
    <t>Mortlach</t>
  </si>
  <si>
    <t>Strathmill</t>
  </si>
  <si>
    <t>Speyside</t>
  </si>
  <si>
    <t>Macduff</t>
  </si>
  <si>
    <t>Shipping Costs:</t>
  </si>
  <si>
    <t>Belgium</t>
  </si>
  <si>
    <t>the Netherlands</t>
  </si>
  <si>
    <t>Rest of Europe</t>
  </si>
  <si>
    <t>please enquire</t>
  </si>
  <si>
    <t>Please Note:</t>
  </si>
  <si>
    <t>Listed prices are excl. shipping costs</t>
  </si>
  <si>
    <t>7 euro</t>
  </si>
  <si>
    <t>Glenlossie</t>
  </si>
  <si>
    <t>2003 Small Batch Release</t>
  </si>
  <si>
    <t>Bunnahabhain</t>
  </si>
  <si>
    <t>Blended Scotch</t>
  </si>
  <si>
    <t>Islay Single Malt</t>
  </si>
  <si>
    <t>2011 Chronicle</t>
  </si>
  <si>
    <t>NSS</t>
  </si>
  <si>
    <t>Dufftown</t>
  </si>
  <si>
    <t>2011 Monologue</t>
  </si>
  <si>
    <t>2010 Monologue</t>
  </si>
  <si>
    <t>Dailuaine</t>
  </si>
  <si>
    <t>Chaos Edition 1</t>
  </si>
  <si>
    <t>Ardmore</t>
  </si>
  <si>
    <t>Benrinnes</t>
  </si>
  <si>
    <t>Glenburgie</t>
  </si>
  <si>
    <t>Miltonduff</t>
  </si>
  <si>
    <t>new</t>
  </si>
  <si>
    <t>1978 Single Cask</t>
  </si>
  <si>
    <t xml:space="preserve">Caol Ila </t>
  </si>
  <si>
    <t>2012 Monologue</t>
  </si>
  <si>
    <t>1991 Monologue</t>
  </si>
  <si>
    <t>2009 Authentic Collection</t>
  </si>
  <si>
    <t>Highland Distillery</t>
  </si>
  <si>
    <t>2000 Monologue</t>
  </si>
  <si>
    <t>DL</t>
  </si>
  <si>
    <t>1992 Old Particular</t>
  </si>
  <si>
    <t>1998 Cask Series 17</t>
  </si>
  <si>
    <t>Litllemill</t>
  </si>
  <si>
    <t>1992 Small Batch Release</t>
  </si>
  <si>
    <t>Kilkerran</t>
  </si>
  <si>
    <t>2022 Original Collection</t>
  </si>
  <si>
    <t>South Shore</t>
  </si>
  <si>
    <t>Strathclyde</t>
  </si>
  <si>
    <t>V&amp;M</t>
  </si>
  <si>
    <t>/</t>
  </si>
  <si>
    <t>2008 Peatyful Pack</t>
  </si>
  <si>
    <t>Cooley</t>
  </si>
  <si>
    <t>Invergordon</t>
  </si>
  <si>
    <t>Littlemill</t>
  </si>
  <si>
    <t>1992 Authentic Collection</t>
  </si>
  <si>
    <t>1972 Small Batch</t>
  </si>
  <si>
    <t>1991 Authentic Collection</t>
  </si>
  <si>
    <t>1989 Small Batch</t>
  </si>
  <si>
    <t>1983 XOP</t>
  </si>
  <si>
    <t>1980 Single Cask Series 04</t>
  </si>
  <si>
    <t>Ben Nevis</t>
  </si>
  <si>
    <t>Knockdhu</t>
  </si>
  <si>
    <t>North British</t>
  </si>
  <si>
    <t>Orkney</t>
  </si>
  <si>
    <t>Tobermory</t>
  </si>
  <si>
    <t>William Cadenhead</t>
  </si>
  <si>
    <t>1975 Single Cask</t>
  </si>
  <si>
    <t>2006 Monologue</t>
  </si>
  <si>
    <t>2014 Monologue</t>
  </si>
  <si>
    <t>1994 Monologue</t>
  </si>
  <si>
    <t>1973 Blend</t>
  </si>
  <si>
    <t>1996 Cask Strength Collection</t>
  </si>
  <si>
    <t>1995 Cask Series 20</t>
  </si>
  <si>
    <t>1987 XOP</t>
  </si>
  <si>
    <t>Hazelburn</t>
  </si>
  <si>
    <t>Imperial</t>
  </si>
  <si>
    <t>1992 Single Caks</t>
  </si>
  <si>
    <t>1985 Authentic Collection</t>
  </si>
  <si>
    <t>1998 Cask Series 20</t>
  </si>
  <si>
    <t>1988 XOP</t>
  </si>
  <si>
    <t>1981 Single Cask</t>
  </si>
  <si>
    <t>1973 Single Cask</t>
  </si>
  <si>
    <t>Glentauchers</t>
  </si>
  <si>
    <t>2006 Authentic Collection</t>
  </si>
  <si>
    <t>2015 Authentic Collection</t>
  </si>
  <si>
    <t>1997 Authentic Collection</t>
  </si>
  <si>
    <t>Original Collection 2023</t>
  </si>
  <si>
    <t>Creations</t>
  </si>
  <si>
    <t>1980 Rich Fruity Sherry</t>
  </si>
  <si>
    <t>1998 Authentic Collection</t>
  </si>
  <si>
    <t>Blair Athol</t>
  </si>
  <si>
    <t>Single Cask</t>
  </si>
  <si>
    <t>Croftengea</t>
  </si>
  <si>
    <t>Glenrothes</t>
  </si>
  <si>
    <t>Longrow</t>
  </si>
  <si>
    <t>Secret Highland</t>
  </si>
  <si>
    <t>1998 Monologue</t>
  </si>
  <si>
    <t>TWJ</t>
  </si>
  <si>
    <t>1997 One Single Cask</t>
  </si>
  <si>
    <t>1988 Authentic Collection</t>
  </si>
  <si>
    <t>1980 Cadenhead's Club</t>
  </si>
  <si>
    <t>2010 Authentic Collection</t>
  </si>
  <si>
    <t>1984 Small Batch</t>
  </si>
  <si>
    <t>1984 XOP</t>
  </si>
  <si>
    <t>2007 Spirit of Art</t>
  </si>
  <si>
    <t>2007 One Single Cask</t>
  </si>
  <si>
    <t>1992 Robus Smokey Embers (batch 3)</t>
  </si>
  <si>
    <t>1991 Robust Smokey Embers (batch 1)</t>
  </si>
  <si>
    <t>1993 Authentic Collection</t>
  </si>
  <si>
    <t>1989 Authentic Collection</t>
  </si>
  <si>
    <t>2008 Oloroso</t>
  </si>
  <si>
    <t>2024 Original Collections</t>
  </si>
  <si>
    <t>2007 Monologue</t>
  </si>
  <si>
    <t>2007 Authentic Collection</t>
  </si>
  <si>
    <t>TR</t>
  </si>
  <si>
    <t>Prijs 2cl</t>
  </si>
  <si>
    <t>Aberlour</t>
  </si>
  <si>
    <t>Allt-a-Bhainne</t>
  </si>
  <si>
    <t>GM</t>
  </si>
  <si>
    <t>2020 Small Batch</t>
  </si>
  <si>
    <t>2006 Connoisseur's Choice</t>
  </si>
  <si>
    <t>2007 Old Particular</t>
  </si>
  <si>
    <t>2011 One Single Cask</t>
  </si>
  <si>
    <t>2005 Connoisseur's Choice</t>
  </si>
  <si>
    <t>1988 Small Batch</t>
  </si>
  <si>
    <t>8 year old Batch 8</t>
  </si>
  <si>
    <t>2011 Original Collection</t>
  </si>
  <si>
    <t>Lagavulin</t>
  </si>
  <si>
    <t>2019 One Single Cask</t>
  </si>
  <si>
    <t>Glen Ord</t>
  </si>
  <si>
    <t>Ardbeg</t>
  </si>
  <si>
    <t>MOS</t>
  </si>
  <si>
    <t>2000 Cask</t>
  </si>
  <si>
    <t>1991 Cask</t>
  </si>
  <si>
    <t>1982 Cask Strength Collection</t>
  </si>
  <si>
    <t>1983 Single Cask</t>
  </si>
  <si>
    <t>1976 Authentic Collection</t>
  </si>
  <si>
    <t>2009 20th Anniversary (Fourcroy)</t>
  </si>
  <si>
    <t>2009 20th Anniversary (The Nectar)</t>
  </si>
  <si>
    <t>Ledaig</t>
  </si>
  <si>
    <t>Linkwood</t>
  </si>
  <si>
    <t>Lochside</t>
  </si>
  <si>
    <t>Port Ellen</t>
  </si>
  <si>
    <t>1991 Connoisseur's Choice</t>
  </si>
  <si>
    <t>1988 Connoisseur's Choice (Upper)</t>
  </si>
  <si>
    <t>1977 Single Cask</t>
  </si>
  <si>
    <t>1993 Connoisseur's Choice</t>
  </si>
  <si>
    <t>1984 Connoisseur's Choice</t>
  </si>
  <si>
    <t>1981 Rare Old</t>
  </si>
  <si>
    <t>1983 Cask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</si>
</sst>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1" applyFont="1" applyAlignment="1">
      <alignment horizontal="center"/>
    </xf>
    <xf numFmtId="0" fontId="1" fillId="0" borderId="1" xfId="0" applyFont="1" applyBorder="1" applyAlignment="1"/>
    <xf numFmtId="0" fontId="1" fillId="0" borderId="3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7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2" xfId="0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17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/>
  </cellXfs>
  <cellStyles count="2">
    <cellStyle name="Hyperlink" xfId="1" builtinId="8"/>
    <cellStyle name="Standa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146980/strathclyde-1989-ca" TargetMode="External"/><Relationship Id="rId21" Type="http://schemas.openxmlformats.org/officeDocument/2006/relationships/hyperlink" Target="https://www.whiskybase.com/whiskies/whisky/104984/glenlossie-1975-ca" TargetMode="External"/><Relationship Id="rId42" Type="http://schemas.openxmlformats.org/officeDocument/2006/relationships/hyperlink" Target="https://www.whiskybase.com/whiskies/whisky/240125/benrinnes-1997-ca" TargetMode="External"/><Relationship Id="rId47" Type="http://schemas.openxmlformats.org/officeDocument/2006/relationships/hyperlink" Target="https://www.whiskybase.com/whiskies/whisky/243124/glen-keith-1998-ca" TargetMode="External"/><Relationship Id="rId63" Type="http://schemas.openxmlformats.org/officeDocument/2006/relationships/hyperlink" Target="https://www.whiskybase.com/whiskies/whisky/243069/hazelburn-2008" TargetMode="External"/><Relationship Id="rId68" Type="http://schemas.openxmlformats.org/officeDocument/2006/relationships/hyperlink" Target="https://www.whiskybase.com/whiskies/whisky/10131/longrow-1993-ca" TargetMode="External"/><Relationship Id="rId84" Type="http://schemas.openxmlformats.org/officeDocument/2006/relationships/hyperlink" Target="https://www.whiskybase.com/whiskies/whisky/60427/ardbeg-1991-mos" TargetMode="External"/><Relationship Id="rId89" Type="http://schemas.openxmlformats.org/officeDocument/2006/relationships/hyperlink" Target="https://www.whiskybase.com/whiskies/whisky/181272/bunnahabhain-1991-gm" TargetMode="External"/><Relationship Id="rId16" Type="http://schemas.openxmlformats.org/officeDocument/2006/relationships/hyperlink" Target="https://www.whiskybase.com/whiskies/whisky/74641/littlemill-1991-ca" TargetMode="External"/><Relationship Id="rId11" Type="http://schemas.openxmlformats.org/officeDocument/2006/relationships/hyperlink" Target="https://www.whiskybase.com/whiskies/whisky/202317/glen-grant-1998-nss" TargetMode="External"/><Relationship Id="rId32" Type="http://schemas.openxmlformats.org/officeDocument/2006/relationships/hyperlink" Target="https://www.whiskybase.com/whiskies/whisky/110554/glenturret-1987-dl" TargetMode="External"/><Relationship Id="rId37" Type="http://schemas.openxmlformats.org/officeDocument/2006/relationships/hyperlink" Target="https://www.whiskybase.com/whiskies/whisky/63313/littlemill-1988-dl" TargetMode="External"/><Relationship Id="rId53" Type="http://schemas.openxmlformats.org/officeDocument/2006/relationships/hyperlink" Target="https://www.whiskybase.com/whiskies/whisky/248571/bunnahabhain-2010-ca" TargetMode="External"/><Relationship Id="rId58" Type="http://schemas.openxmlformats.org/officeDocument/2006/relationships/hyperlink" Target="https://www.whiskybase.com/whiskies/whisky/65361/creations-23-year-old-ca" TargetMode="External"/><Relationship Id="rId74" Type="http://schemas.openxmlformats.org/officeDocument/2006/relationships/hyperlink" Target="https://www.whiskybase.com/whiskies/whisky/272955/dailuaine-2011-twj" TargetMode="External"/><Relationship Id="rId79" Type="http://schemas.openxmlformats.org/officeDocument/2006/relationships/hyperlink" Target="https://www.whiskybase.com/whiskies/whisky/261713/kilkerran-2009" TargetMode="External"/><Relationship Id="rId5" Type="http://schemas.openxmlformats.org/officeDocument/2006/relationships/hyperlink" Target="https://www.whiskybase.com/whiskies/whisky/162172/islay-single-malt-scotch-whisky-20092010" TargetMode="External"/><Relationship Id="rId90" Type="http://schemas.openxmlformats.org/officeDocument/2006/relationships/hyperlink" Target="https://www.whiskybase.com/whiskies/whisky/181292/caol-ila-1988-gm" TargetMode="External"/><Relationship Id="rId95" Type="http://schemas.openxmlformats.org/officeDocument/2006/relationships/hyperlink" Target="https://www.whiskybase.com/whiskies/whisky/18542/port-ellen-1983-mos" TargetMode="External"/><Relationship Id="rId22" Type="http://schemas.openxmlformats.org/officeDocument/2006/relationships/hyperlink" Target="https://www.whiskybase.com/whiskies/whisky/221628/knockdhu-2006-ch7" TargetMode="External"/><Relationship Id="rId27" Type="http://schemas.openxmlformats.org/officeDocument/2006/relationships/hyperlink" Target="https://www.whiskybase.com/whiskies/whisky/221627/tobermory-1994-ch7" TargetMode="External"/><Relationship Id="rId43" Type="http://schemas.openxmlformats.org/officeDocument/2006/relationships/hyperlink" Target="https://www.whiskybase.com/whiskies/whisky/234498/caol-ila-11-year-old-ca" TargetMode="External"/><Relationship Id="rId48" Type="http://schemas.openxmlformats.org/officeDocument/2006/relationships/hyperlink" Target="https://www.whiskybase.com/whiskies/whisky/248182/ben-nevis-1998-ch7" TargetMode="External"/><Relationship Id="rId64" Type="http://schemas.openxmlformats.org/officeDocument/2006/relationships/hyperlink" Target="https://www.whiskybase.com/whiskies/whisky/247299/hazelburn-13-year-old-ca" TargetMode="External"/><Relationship Id="rId69" Type="http://schemas.openxmlformats.org/officeDocument/2006/relationships/hyperlink" Target="https://www.whiskybase.com/whiskies/whisky/248164/macduff-2010-ch7" TargetMode="External"/><Relationship Id="rId8" Type="http://schemas.openxmlformats.org/officeDocument/2006/relationships/hyperlink" Target="https://www.whiskybase.com/whiskies/whisky/195432/highland-distillery-2000-ch7" TargetMode="External"/><Relationship Id="rId51" Type="http://schemas.openxmlformats.org/officeDocument/2006/relationships/hyperlink" Target="https://www.whiskybase.com/whiskies/whisky/103245/blair-athol-1988-ca" TargetMode="External"/><Relationship Id="rId72" Type="http://schemas.openxmlformats.org/officeDocument/2006/relationships/hyperlink" Target="https://www.whiskybase.com/whiskies/whisky/206018/allt-a-bhainne-2006-gm" TargetMode="External"/><Relationship Id="rId80" Type="http://schemas.openxmlformats.org/officeDocument/2006/relationships/hyperlink" Target="https://www.whiskybase.com/whiskies/whisky/273008/lg-2019-twj" TargetMode="External"/><Relationship Id="rId85" Type="http://schemas.openxmlformats.org/officeDocument/2006/relationships/hyperlink" Target="https://www.whiskybase.com/whiskies/whisky/44198/caol-ila-1982-sv" TargetMode="External"/><Relationship Id="rId93" Type="http://schemas.openxmlformats.org/officeDocument/2006/relationships/hyperlink" Target="https://www.whiskybase.com/whiskies/whisky/116830/linkwood-1984-gm" TargetMode="External"/><Relationship Id="rId3" Type="http://schemas.openxmlformats.org/officeDocument/2006/relationships/hyperlink" Target="https://www.whiskybase.com/whiskies/whisky/127950/speyside-distillery-1991-ca" TargetMode="External"/><Relationship Id="rId12" Type="http://schemas.openxmlformats.org/officeDocument/2006/relationships/hyperlink" Target="https://www.whiskybase.com/whiskies/whisky/204122/ardmore-11-year-old-ca" TargetMode="External"/><Relationship Id="rId17" Type="http://schemas.openxmlformats.org/officeDocument/2006/relationships/hyperlink" Target="https://www.whiskybase.com/whiskies/whisky/73421/strathmill-1983-dl" TargetMode="External"/><Relationship Id="rId25" Type="http://schemas.openxmlformats.org/officeDocument/2006/relationships/hyperlink" Target="https://www.whiskybase.com/whiskies/whisky/221631/orkney-2014-ch7" TargetMode="External"/><Relationship Id="rId33" Type="http://schemas.openxmlformats.org/officeDocument/2006/relationships/hyperlink" Target="https://www.whiskybase.com/whiskies/whisky/111119/cooley-1992-ca" TargetMode="External"/><Relationship Id="rId38" Type="http://schemas.openxmlformats.org/officeDocument/2006/relationships/hyperlink" Target="https://www.whiskybase.com/whiskies/whisky/59272/miltonduff-1981-ad" TargetMode="External"/><Relationship Id="rId46" Type="http://schemas.openxmlformats.org/officeDocument/2006/relationships/hyperlink" Target="https://www.whiskybase.com/whiskies/whisky/87470/creations-1980-ca" TargetMode="External"/><Relationship Id="rId59" Type="http://schemas.openxmlformats.org/officeDocument/2006/relationships/hyperlink" Target="https://www.whiskybase.com/whiskies/whisky/260550/croftengea-2007-twj" TargetMode="External"/><Relationship Id="rId67" Type="http://schemas.openxmlformats.org/officeDocument/2006/relationships/hyperlink" Target="https://www.whiskybase.com/whiskies/whisky/248331/longrow-2007-ca" TargetMode="External"/><Relationship Id="rId20" Type="http://schemas.openxmlformats.org/officeDocument/2006/relationships/hyperlink" Target="https://www.whiskybase.com/whiskies/whisky/218740/dailuaine-2011-ch7" TargetMode="External"/><Relationship Id="rId41" Type="http://schemas.openxmlformats.org/officeDocument/2006/relationships/hyperlink" Target="https://www.whiskybase.com/whiskies/whisky/230472/kilkerran-2015-ca" TargetMode="External"/><Relationship Id="rId54" Type="http://schemas.openxmlformats.org/officeDocument/2006/relationships/hyperlink" Target="https://www.whiskybase.com/whiskies/whisky/93803/caol-ila-1984-dl" TargetMode="External"/><Relationship Id="rId62" Type="http://schemas.openxmlformats.org/officeDocument/2006/relationships/hyperlink" Target="https://www.whiskybase.com/whiskies/whisky/85181/glenrothes-1989-ca" TargetMode="External"/><Relationship Id="rId70" Type="http://schemas.openxmlformats.org/officeDocument/2006/relationships/hyperlink" Target="https://www.whiskybase.com/whiskies/whisky/244276/secret-highland-1978-tr" TargetMode="External"/><Relationship Id="rId75" Type="http://schemas.openxmlformats.org/officeDocument/2006/relationships/hyperlink" Target="https://www.whiskybase.com/whiskies/whisky/139135/glenturret-2005-gm" TargetMode="External"/><Relationship Id="rId83" Type="http://schemas.openxmlformats.org/officeDocument/2006/relationships/hyperlink" Target="https://www.whiskybase.com/whiskies/whisky/81479/ardbeg-2000-mos" TargetMode="External"/><Relationship Id="rId88" Type="http://schemas.openxmlformats.org/officeDocument/2006/relationships/hyperlink" Target="https://www.whiskybase.com/whiskies/whisky/260606/kilkerran-2009" TargetMode="External"/><Relationship Id="rId91" Type="http://schemas.openxmlformats.org/officeDocument/2006/relationships/hyperlink" Target="https://www.whiskybase.com/whiskies/whisky/63511/imperial-1977-ca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https://www.whiskybase.com/whiskies/whisky/17759/highland-park-saint-magnus" TargetMode="External"/><Relationship Id="rId6" Type="http://schemas.openxmlformats.org/officeDocument/2006/relationships/hyperlink" Target="https://www.whiskybase.com/whiskies/whisky/184263/caol-ila-2012-ch7" TargetMode="External"/><Relationship Id="rId15" Type="http://schemas.openxmlformats.org/officeDocument/2006/relationships/hyperlink" Target="https://www.whiskybase.com/whiskies/whisky/89059/invergordon-1972-ca" TargetMode="External"/><Relationship Id="rId23" Type="http://schemas.openxmlformats.org/officeDocument/2006/relationships/hyperlink" Target="https://www.whiskybase.com/whiskies/whisky/221629/north-british-1991-ch7" TargetMode="External"/><Relationship Id="rId28" Type="http://schemas.openxmlformats.org/officeDocument/2006/relationships/hyperlink" Target="https://www.whiskybase.com/whiskies/whisky/218739/tomintoul-2010-ch7" TargetMode="External"/><Relationship Id="rId36" Type="http://schemas.openxmlformats.org/officeDocument/2006/relationships/hyperlink" Target="https://www.whiskybase.com/whiskies/whisky/223585/imperial-1998-nss" TargetMode="External"/><Relationship Id="rId49" Type="http://schemas.openxmlformats.org/officeDocument/2006/relationships/hyperlink" Target="https://www.whiskybase.com/whiskies/whisky/260545/ben-nevis-1997-twj" TargetMode="External"/><Relationship Id="rId57" Type="http://schemas.openxmlformats.org/officeDocument/2006/relationships/hyperlink" Target="https://www.whiskybase.com/whiskies/whisky/200899/creations-25-year-old-ca" TargetMode="External"/><Relationship Id="rId10" Type="http://schemas.openxmlformats.org/officeDocument/2006/relationships/hyperlink" Target="https://www.whiskybase.com/whiskies/whisky/65267/miltonduff-1992-dl" TargetMode="External"/><Relationship Id="rId31" Type="http://schemas.openxmlformats.org/officeDocument/2006/relationships/hyperlink" Target="https://www.whiskybase.com/whiskies/whisky/223567/glenburgie-1995-nss" TargetMode="External"/><Relationship Id="rId44" Type="http://schemas.openxmlformats.org/officeDocument/2006/relationships/hyperlink" Target="https://www.whiskybase.com/whiskies/whisky/94816/glen-keith-1973-ca" TargetMode="External"/><Relationship Id="rId52" Type="http://schemas.openxmlformats.org/officeDocument/2006/relationships/hyperlink" Target="https://www.whiskybase.com/whiskies/whisky/169844/blended-scotch-whisky-1980-ca" TargetMode="External"/><Relationship Id="rId60" Type="http://schemas.openxmlformats.org/officeDocument/2006/relationships/hyperlink" Target="https://www.whiskybase.com/whiskies/whisky/100541/glenburgie-1993-ca" TargetMode="External"/><Relationship Id="rId65" Type="http://schemas.openxmlformats.org/officeDocument/2006/relationships/hyperlink" Target="https://www.whiskybase.com/whiskies/whisky/121806/highland-park-1988-ca" TargetMode="External"/><Relationship Id="rId73" Type="http://schemas.openxmlformats.org/officeDocument/2006/relationships/hyperlink" Target="https://www.whiskybase.com/whiskies/whisky/236815/bunnahabhain-2007-dl" TargetMode="External"/><Relationship Id="rId78" Type="http://schemas.openxmlformats.org/officeDocument/2006/relationships/hyperlink" Target="https://www.whiskybase.com/whiskies/whisky/270226/kilkerran-13-year-old-ca" TargetMode="External"/><Relationship Id="rId81" Type="http://schemas.openxmlformats.org/officeDocument/2006/relationships/hyperlink" Target="https://www.whiskybase.com/whiskies/whisky/260206/macduff-2006-gm" TargetMode="External"/><Relationship Id="rId86" Type="http://schemas.openxmlformats.org/officeDocument/2006/relationships/hyperlink" Target="https://www.whiskybase.com/whiskies/whisky/59012/glen-ord-1983-ca" TargetMode="External"/><Relationship Id="rId94" Type="http://schemas.openxmlformats.org/officeDocument/2006/relationships/hyperlink" Target="https://www.whiskybase.com/whiskies/whisky/69087/lochside-1981-gm" TargetMode="External"/><Relationship Id="rId4" Type="http://schemas.openxmlformats.org/officeDocument/2006/relationships/hyperlink" Target="https://www.whiskybase.com/whiskies/whisky/156167/islay-single-malt-scotch-whisky-08-year-old-ch7" TargetMode="External"/><Relationship Id="rId9" Type="http://schemas.openxmlformats.org/officeDocument/2006/relationships/hyperlink" Target="https://www.whiskybase.com/whiskies/whisky/118198/mortlach-2003-ca" TargetMode="External"/><Relationship Id="rId13" Type="http://schemas.openxmlformats.org/officeDocument/2006/relationships/hyperlink" Target="https://www.whiskybase.com/whiskies/whisky/201321/south-shore-2008-vm" TargetMode="External"/><Relationship Id="rId18" Type="http://schemas.openxmlformats.org/officeDocument/2006/relationships/hyperlink" Target="https://www.whiskybase.com/whiskies/whisky/110270/bunnahabhain-1980-nss" TargetMode="External"/><Relationship Id="rId39" Type="http://schemas.openxmlformats.org/officeDocument/2006/relationships/hyperlink" Target="https://www.whiskybase.com/whiskies/whisky/69639/glen-keith-1973-ca" TargetMode="External"/><Relationship Id="rId34" Type="http://schemas.openxmlformats.org/officeDocument/2006/relationships/hyperlink" Target="https://www.whiskybase.com/whiskies/whisky/95496/glen-grant-1985-ca" TargetMode="External"/><Relationship Id="rId50" Type="http://schemas.openxmlformats.org/officeDocument/2006/relationships/hyperlink" Target="https://www.whiskybase.com/whiskies/whisky/260546/ben-nevis-1997-twj" TargetMode="External"/><Relationship Id="rId55" Type="http://schemas.openxmlformats.org/officeDocument/2006/relationships/hyperlink" Target="https://www.whiskybase.com/whiskies/whisky/51265/caol-ila-1984-ca" TargetMode="External"/><Relationship Id="rId76" Type="http://schemas.openxmlformats.org/officeDocument/2006/relationships/hyperlink" Target="https://www.whiskybase.com/whiskies/whisky/43420/highland-park-1988-ca" TargetMode="External"/><Relationship Id="rId7" Type="http://schemas.openxmlformats.org/officeDocument/2006/relationships/hyperlink" Target="https://www.whiskybase.com/whiskies/whisky/77112/dufftown-1978-ca" TargetMode="External"/><Relationship Id="rId71" Type="http://schemas.openxmlformats.org/officeDocument/2006/relationships/hyperlink" Target="https://www.whiskybase.com/whiskies/whisky/149442/aberlour-08-year-old-ca" TargetMode="External"/><Relationship Id="rId92" Type="http://schemas.openxmlformats.org/officeDocument/2006/relationships/hyperlink" Target="https://www.whiskybase.com/whiskies/whisky/191742/ledaig-1993-gm" TargetMode="External"/><Relationship Id="rId2" Type="http://schemas.openxmlformats.org/officeDocument/2006/relationships/hyperlink" Target="https://www.whiskybase.com/whiskies/whisky/7680/port-askaig-17-year-old-sms" TargetMode="External"/><Relationship Id="rId29" Type="http://schemas.openxmlformats.org/officeDocument/2006/relationships/hyperlink" Target="https://www.whiskybase.com/whiskies/whisky/133280/william-cadenhead-1973-ca" TargetMode="External"/><Relationship Id="rId24" Type="http://schemas.openxmlformats.org/officeDocument/2006/relationships/hyperlink" Target="https://www.whiskybase.com/whiskies/whisky/221630/orkney-2006-ch7" TargetMode="External"/><Relationship Id="rId40" Type="http://schemas.openxmlformats.org/officeDocument/2006/relationships/hyperlink" Target="https://www.whiskybase.com/whiskies/whisky/231653/benrinnes-2006-ca" TargetMode="External"/><Relationship Id="rId45" Type="http://schemas.openxmlformats.org/officeDocument/2006/relationships/hyperlink" Target="https://www.whiskybase.com/whiskies/whisky/243125/caol-ila-2006-ca" TargetMode="External"/><Relationship Id="rId66" Type="http://schemas.openxmlformats.org/officeDocument/2006/relationships/hyperlink" Target="https://www.whiskybase.com/whiskies/whisky/248174/highland-park-2007-ch7" TargetMode="External"/><Relationship Id="rId87" Type="http://schemas.openxmlformats.org/officeDocument/2006/relationships/hyperlink" Target="https://www.whiskybase.com/whiskies/whisky/66182/glentauchers-1976-ca" TargetMode="External"/><Relationship Id="rId61" Type="http://schemas.openxmlformats.org/officeDocument/2006/relationships/hyperlink" Target="https://www.whiskybase.com/whiskies/whisky/102753/glenallachie-1992-ca" TargetMode="External"/><Relationship Id="rId82" Type="http://schemas.openxmlformats.org/officeDocument/2006/relationships/hyperlink" Target="https://www.whiskybase.com/whiskies/whisky/143862/strathclyde-1989-ca" TargetMode="External"/><Relationship Id="rId19" Type="http://schemas.openxmlformats.org/officeDocument/2006/relationships/hyperlink" Target="https://www.whiskybase.com/whiskies/whisky/66005/cooley-23-year-old-ca" TargetMode="External"/><Relationship Id="rId14" Type="http://schemas.openxmlformats.org/officeDocument/2006/relationships/hyperlink" Target="https://www.whiskybase.com/whiskies/whisky/62300/highland-park-1992-ca" TargetMode="External"/><Relationship Id="rId30" Type="http://schemas.openxmlformats.org/officeDocument/2006/relationships/hyperlink" Target="https://www.whiskybase.com/whiskies/whisky/219155/benrinnes-1996-sv" TargetMode="External"/><Relationship Id="rId35" Type="http://schemas.openxmlformats.org/officeDocument/2006/relationships/hyperlink" Target="https://www.whiskybase.com/whiskies/whisky/219382/hazelburn-2009-ca" TargetMode="External"/><Relationship Id="rId56" Type="http://schemas.openxmlformats.org/officeDocument/2006/relationships/hyperlink" Target="https://www.whiskybase.com/whiskies/whisky/232529/caol-ila-2007-vm" TargetMode="External"/><Relationship Id="rId77" Type="http://schemas.openxmlformats.org/officeDocument/2006/relationships/hyperlink" Target="https://www.whiskybase.com/whiskies/whisky/226523/kilkerran-08-year-o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5"/>
  <sheetViews>
    <sheetView tabSelected="1" workbookViewId="0">
      <selection activeCell="H3" sqref="H3"/>
    </sheetView>
  </sheetViews>
  <sheetFormatPr defaultRowHeight="14.4" x14ac:dyDescent="0.3"/>
  <cols>
    <col min="1" max="2" width="17.44140625" style="1" customWidth="1"/>
    <col min="3" max="3" width="19.109375" style="1" customWidth="1"/>
    <col min="4" max="4" width="39" style="3" customWidth="1"/>
    <col min="5" max="5" width="20.44140625" style="1" customWidth="1"/>
    <col min="6" max="6" width="12.88671875" style="8" customWidth="1"/>
    <col min="7" max="7" width="12.88671875" style="26" customWidth="1"/>
    <col min="8" max="8" width="15.109375" style="9" customWidth="1"/>
    <col min="9" max="9" width="14.6640625" style="5" customWidth="1"/>
    <col min="10" max="10" width="14.33203125" customWidth="1"/>
    <col min="11" max="11" width="9.6640625" customWidth="1"/>
    <col min="14" max="15" width="13.44140625" customWidth="1"/>
  </cols>
  <sheetData>
    <row r="1" spans="1:10" x14ac:dyDescent="0.3">
      <c r="A1" s="12" t="s">
        <v>33</v>
      </c>
      <c r="B1" s="10" t="s">
        <v>34</v>
      </c>
    </row>
    <row r="2" spans="1:10" x14ac:dyDescent="0.3">
      <c r="A2" s="12" t="s">
        <v>28</v>
      </c>
      <c r="B2" s="11" t="s">
        <v>29</v>
      </c>
      <c r="C2" s="11" t="s">
        <v>35</v>
      </c>
    </row>
    <row r="3" spans="1:10" x14ac:dyDescent="0.3">
      <c r="A3" s="10"/>
      <c r="B3" s="11" t="s">
        <v>30</v>
      </c>
      <c r="C3" s="11" t="s">
        <v>35</v>
      </c>
    </row>
    <row r="4" spans="1:10" x14ac:dyDescent="0.3">
      <c r="A4" s="11"/>
      <c r="B4" s="11" t="s">
        <v>31</v>
      </c>
      <c r="C4" s="11" t="s">
        <v>32</v>
      </c>
    </row>
    <row r="6" spans="1:10" s="2" customFormat="1" x14ac:dyDescent="0.3">
      <c r="A6" s="2" t="s">
        <v>10</v>
      </c>
      <c r="B6" s="2" t="s">
        <v>9</v>
      </c>
      <c r="C6" s="2" t="s">
        <v>11</v>
      </c>
      <c r="D6" s="14" t="s">
        <v>16</v>
      </c>
      <c r="E6" s="2" t="s">
        <v>13</v>
      </c>
      <c r="F6" s="15" t="s">
        <v>17</v>
      </c>
      <c r="G6" s="2" t="s">
        <v>136</v>
      </c>
      <c r="H6" s="16" t="s">
        <v>12</v>
      </c>
      <c r="I6" s="17">
        <v>45870</v>
      </c>
    </row>
    <row r="7" spans="1:10" x14ac:dyDescent="0.3">
      <c r="A7" s="1">
        <v>1</v>
      </c>
      <c r="B7" s="24">
        <v>149442</v>
      </c>
      <c r="C7" s="18" t="s">
        <v>137</v>
      </c>
      <c r="D7" s="33" t="s">
        <v>140</v>
      </c>
      <c r="E7" s="32" t="s">
        <v>20</v>
      </c>
      <c r="F7" s="20">
        <v>8</v>
      </c>
      <c r="G7" s="31">
        <f t="shared" ref="G7:G11" si="0">H7/3*2</f>
        <v>2.6666666666666665</v>
      </c>
      <c r="H7" s="31">
        <v>4</v>
      </c>
      <c r="I7" s="34" t="s">
        <v>52</v>
      </c>
      <c r="J7" s="28"/>
    </row>
    <row r="8" spans="1:10" x14ac:dyDescent="0.3">
      <c r="A8" s="1">
        <v>2</v>
      </c>
      <c r="B8" s="24">
        <v>206018</v>
      </c>
      <c r="C8" s="18" t="s">
        <v>138</v>
      </c>
      <c r="D8" s="33" t="s">
        <v>141</v>
      </c>
      <c r="E8" s="32" t="s">
        <v>139</v>
      </c>
      <c r="F8" s="20">
        <v>15</v>
      </c>
      <c r="G8" s="31">
        <f t="shared" si="0"/>
        <v>3.6666666666666665</v>
      </c>
      <c r="H8" s="31">
        <v>5.5</v>
      </c>
      <c r="I8" s="34" t="s">
        <v>52</v>
      </c>
      <c r="J8" s="28"/>
    </row>
    <row r="9" spans="1:10" x14ac:dyDescent="0.3">
      <c r="A9" s="1">
        <v>3</v>
      </c>
      <c r="B9" s="24">
        <v>81479</v>
      </c>
      <c r="C9" s="18" t="s">
        <v>151</v>
      </c>
      <c r="D9" s="35" t="s">
        <v>153</v>
      </c>
      <c r="E9" s="32" t="s">
        <v>152</v>
      </c>
      <c r="F9" s="20">
        <v>16</v>
      </c>
      <c r="G9" s="31">
        <f t="shared" si="0"/>
        <v>10</v>
      </c>
      <c r="H9" s="31">
        <v>15</v>
      </c>
      <c r="I9" s="34" t="s">
        <v>52</v>
      </c>
      <c r="J9" s="28"/>
    </row>
    <row r="10" spans="1:10" x14ac:dyDescent="0.3">
      <c r="A10" s="1">
        <v>4</v>
      </c>
      <c r="B10" s="24">
        <v>60427</v>
      </c>
      <c r="C10" s="18" t="s">
        <v>151</v>
      </c>
      <c r="D10" s="35" t="s">
        <v>154</v>
      </c>
      <c r="E10" s="32" t="s">
        <v>152</v>
      </c>
      <c r="F10" s="20">
        <v>23</v>
      </c>
      <c r="G10" s="31">
        <f t="shared" si="0"/>
        <v>17.333333333333332</v>
      </c>
      <c r="H10" s="31">
        <v>26</v>
      </c>
      <c r="I10" s="34" t="s">
        <v>52</v>
      </c>
      <c r="J10" s="28"/>
    </row>
    <row r="11" spans="1:10" x14ac:dyDescent="0.3">
      <c r="A11" s="1">
        <v>5</v>
      </c>
      <c r="B11" s="13">
        <v>204122</v>
      </c>
      <c r="C11" s="1" t="s">
        <v>48</v>
      </c>
      <c r="D11" s="3" t="s">
        <v>66</v>
      </c>
      <c r="E11" s="1" t="s">
        <v>20</v>
      </c>
      <c r="F11" s="8">
        <v>11</v>
      </c>
      <c r="G11" s="27">
        <f t="shared" si="0"/>
        <v>2</v>
      </c>
      <c r="H11" s="9">
        <v>3</v>
      </c>
      <c r="I11" s="23"/>
      <c r="J11" s="28"/>
    </row>
    <row r="12" spans="1:10" x14ac:dyDescent="0.3">
      <c r="A12" s="1">
        <v>6</v>
      </c>
      <c r="B12" s="13">
        <v>248182</v>
      </c>
      <c r="C12" s="1" t="s">
        <v>81</v>
      </c>
      <c r="D12" s="4" t="s">
        <v>117</v>
      </c>
      <c r="E12" s="1" t="s">
        <v>15</v>
      </c>
      <c r="F12" s="8">
        <v>25</v>
      </c>
      <c r="G12" s="27">
        <f>H12/3*2</f>
        <v>11</v>
      </c>
      <c r="H12" s="9">
        <v>16.5</v>
      </c>
      <c r="I12" s="23"/>
      <c r="J12" s="28"/>
    </row>
    <row r="13" spans="1:10" x14ac:dyDescent="0.3">
      <c r="A13" s="1">
        <v>7</v>
      </c>
      <c r="B13" s="13">
        <v>260545</v>
      </c>
      <c r="C13" s="1" t="s">
        <v>81</v>
      </c>
      <c r="D13" s="4" t="s">
        <v>119</v>
      </c>
      <c r="E13" s="1" t="s">
        <v>118</v>
      </c>
      <c r="F13" s="8">
        <v>27</v>
      </c>
      <c r="G13" s="27">
        <f>H13/3*2</f>
        <v>9</v>
      </c>
      <c r="H13" s="9">
        <v>13.5</v>
      </c>
      <c r="I13" s="23"/>
      <c r="J13" s="28"/>
    </row>
    <row r="14" spans="1:10" x14ac:dyDescent="0.3">
      <c r="A14" s="1">
        <v>8</v>
      </c>
      <c r="B14" s="13">
        <v>260546</v>
      </c>
      <c r="C14" s="1" t="s">
        <v>81</v>
      </c>
      <c r="D14" s="4" t="s">
        <v>119</v>
      </c>
      <c r="E14" s="1" t="s">
        <v>118</v>
      </c>
      <c r="F14" s="8">
        <v>27</v>
      </c>
      <c r="G14" s="27">
        <f t="shared" ref="G14:G90" si="1">H14/3*2</f>
        <v>9</v>
      </c>
      <c r="H14" s="9">
        <v>13.5</v>
      </c>
      <c r="I14" s="23"/>
      <c r="J14" s="28"/>
    </row>
    <row r="15" spans="1:10" x14ac:dyDescent="0.3">
      <c r="A15" s="1">
        <v>9</v>
      </c>
      <c r="B15" s="13">
        <v>219155</v>
      </c>
      <c r="C15" s="1" t="s">
        <v>49</v>
      </c>
      <c r="D15" s="4" t="s">
        <v>92</v>
      </c>
      <c r="E15" s="1" t="s">
        <v>19</v>
      </c>
      <c r="F15" s="8">
        <v>25</v>
      </c>
      <c r="G15" s="27">
        <f t="shared" si="1"/>
        <v>6</v>
      </c>
      <c r="H15" s="9">
        <v>9</v>
      </c>
      <c r="I15" s="23"/>
      <c r="J15" s="28"/>
    </row>
    <row r="16" spans="1:10" x14ac:dyDescent="0.3">
      <c r="A16" s="1">
        <v>10</v>
      </c>
      <c r="B16" s="13">
        <v>240125</v>
      </c>
      <c r="C16" s="1" t="s">
        <v>49</v>
      </c>
      <c r="D16" s="4" t="s">
        <v>106</v>
      </c>
      <c r="E16" s="1" t="s">
        <v>20</v>
      </c>
      <c r="F16" s="8">
        <v>26</v>
      </c>
      <c r="G16" s="27">
        <f t="shared" si="1"/>
        <v>5.333333333333333</v>
      </c>
      <c r="H16" s="9">
        <v>8</v>
      </c>
      <c r="I16" s="23"/>
      <c r="J16" s="28"/>
    </row>
    <row r="17" spans="1:16" x14ac:dyDescent="0.3">
      <c r="A17" s="1">
        <v>11</v>
      </c>
      <c r="B17" s="13">
        <v>231653</v>
      </c>
      <c r="C17" s="1" t="s">
        <v>49</v>
      </c>
      <c r="D17" s="4" t="s">
        <v>104</v>
      </c>
      <c r="E17" s="1" t="s">
        <v>20</v>
      </c>
      <c r="F17" s="8">
        <v>16</v>
      </c>
      <c r="G17" s="27">
        <f t="shared" si="1"/>
        <v>3.3333333333333335</v>
      </c>
      <c r="H17" s="9">
        <v>5</v>
      </c>
      <c r="I17" s="23"/>
      <c r="J17" s="28"/>
    </row>
    <row r="18" spans="1:16" x14ac:dyDescent="0.3">
      <c r="A18" s="1">
        <v>12</v>
      </c>
      <c r="B18" s="13">
        <v>103245</v>
      </c>
      <c r="C18" s="1" t="s">
        <v>111</v>
      </c>
      <c r="D18" s="4" t="s">
        <v>120</v>
      </c>
      <c r="E18" s="1" t="s">
        <v>20</v>
      </c>
      <c r="F18" s="8">
        <v>29</v>
      </c>
      <c r="G18" s="27">
        <f t="shared" si="1"/>
        <v>6.666666666666667</v>
      </c>
      <c r="H18" s="9">
        <v>10</v>
      </c>
      <c r="I18" s="23"/>
      <c r="J18" s="28"/>
    </row>
    <row r="19" spans="1:16" x14ac:dyDescent="0.3">
      <c r="A19" s="1">
        <v>13</v>
      </c>
      <c r="B19" s="13">
        <v>169844</v>
      </c>
      <c r="C19" s="1" t="s">
        <v>39</v>
      </c>
      <c r="D19" s="4" t="s">
        <v>121</v>
      </c>
      <c r="E19" s="1" t="s">
        <v>20</v>
      </c>
      <c r="F19" s="8">
        <v>40</v>
      </c>
      <c r="G19" s="27">
        <f t="shared" si="1"/>
        <v>6</v>
      </c>
      <c r="H19" s="9">
        <v>9</v>
      </c>
      <c r="I19" s="23"/>
      <c r="J19" s="28"/>
    </row>
    <row r="20" spans="1:16" x14ac:dyDescent="0.3">
      <c r="A20" s="1">
        <v>14</v>
      </c>
      <c r="B20" s="13">
        <v>248571</v>
      </c>
      <c r="C20" s="1" t="s">
        <v>38</v>
      </c>
      <c r="D20" s="3" t="s">
        <v>122</v>
      </c>
      <c r="E20" s="1" t="s">
        <v>20</v>
      </c>
      <c r="F20" s="8">
        <v>13</v>
      </c>
      <c r="G20" s="27">
        <f t="shared" si="1"/>
        <v>3.6666666666666665</v>
      </c>
      <c r="H20" s="9">
        <v>5.5</v>
      </c>
      <c r="I20" s="23"/>
      <c r="J20" s="28"/>
    </row>
    <row r="21" spans="1:16" x14ac:dyDescent="0.3">
      <c r="A21" s="1">
        <v>15</v>
      </c>
      <c r="B21" s="13">
        <v>110270</v>
      </c>
      <c r="C21" s="1" t="s">
        <v>38</v>
      </c>
      <c r="D21" s="3" t="s">
        <v>80</v>
      </c>
      <c r="E21" s="1" t="s">
        <v>42</v>
      </c>
      <c r="F21" s="8">
        <v>37</v>
      </c>
      <c r="G21" s="27">
        <f t="shared" si="1"/>
        <v>20</v>
      </c>
      <c r="H21" s="9">
        <v>30</v>
      </c>
      <c r="I21" s="23"/>
      <c r="J21" s="28"/>
    </row>
    <row r="22" spans="1:16" x14ac:dyDescent="0.3">
      <c r="A22" s="1">
        <v>16</v>
      </c>
      <c r="B22" s="24">
        <v>236815</v>
      </c>
      <c r="C22" s="18" t="s">
        <v>38</v>
      </c>
      <c r="D22" s="19" t="s">
        <v>142</v>
      </c>
      <c r="E22" s="18" t="s">
        <v>60</v>
      </c>
      <c r="F22" s="20">
        <v>15</v>
      </c>
      <c r="G22" s="31">
        <f t="shared" si="1"/>
        <v>5.666666666666667</v>
      </c>
      <c r="H22" s="21">
        <v>8.5</v>
      </c>
      <c r="I22" s="6" t="s">
        <v>52</v>
      </c>
      <c r="J22" s="28"/>
    </row>
    <row r="23" spans="1:16" x14ac:dyDescent="0.3">
      <c r="A23" s="1">
        <v>17</v>
      </c>
      <c r="B23" s="24">
        <v>181272</v>
      </c>
      <c r="C23" s="18" t="s">
        <v>38</v>
      </c>
      <c r="D23" s="19" t="s">
        <v>164</v>
      </c>
      <c r="E23" s="18" t="s">
        <v>139</v>
      </c>
      <c r="F23" s="20">
        <v>29</v>
      </c>
      <c r="G23" s="31">
        <f t="shared" si="1"/>
        <v>12.666666666666666</v>
      </c>
      <c r="H23" s="21">
        <v>19</v>
      </c>
      <c r="I23" s="6" t="s">
        <v>52</v>
      </c>
      <c r="J23" s="28"/>
      <c r="P23" s="5"/>
    </row>
    <row r="24" spans="1:16" x14ac:dyDescent="0.3">
      <c r="A24" s="1">
        <v>18</v>
      </c>
      <c r="B24" s="13">
        <v>234498</v>
      </c>
      <c r="C24" s="1" t="s">
        <v>0</v>
      </c>
      <c r="D24" s="3" t="s">
        <v>107</v>
      </c>
      <c r="E24" s="1" t="s">
        <v>20</v>
      </c>
      <c r="F24" s="8">
        <v>11</v>
      </c>
      <c r="G24" s="27">
        <f t="shared" si="1"/>
        <v>2</v>
      </c>
      <c r="H24" s="9">
        <v>3</v>
      </c>
      <c r="I24" s="1"/>
      <c r="J24" s="28"/>
    </row>
    <row r="25" spans="1:16" x14ac:dyDescent="0.3">
      <c r="A25" s="1">
        <v>19</v>
      </c>
      <c r="B25" s="24">
        <v>181292</v>
      </c>
      <c r="C25" s="18" t="s">
        <v>0</v>
      </c>
      <c r="D25" s="19" t="s">
        <v>165</v>
      </c>
      <c r="E25" s="18" t="s">
        <v>139</v>
      </c>
      <c r="F25" s="20">
        <v>32</v>
      </c>
      <c r="G25" s="31">
        <f t="shared" si="1"/>
        <v>23.333333333333332</v>
      </c>
      <c r="H25" s="21">
        <v>35</v>
      </c>
      <c r="I25" s="18" t="s">
        <v>52</v>
      </c>
      <c r="J25" s="28"/>
    </row>
    <row r="26" spans="1:16" x14ac:dyDescent="0.3">
      <c r="A26" s="1">
        <v>20</v>
      </c>
      <c r="B26" s="13">
        <v>243125</v>
      </c>
      <c r="C26" s="1" t="s">
        <v>0</v>
      </c>
      <c r="D26" s="3" t="s">
        <v>104</v>
      </c>
      <c r="E26" s="1" t="s">
        <v>20</v>
      </c>
      <c r="F26" s="8">
        <v>17</v>
      </c>
      <c r="G26" s="27">
        <f t="shared" si="1"/>
        <v>4.666666666666667</v>
      </c>
      <c r="H26" s="9">
        <v>7</v>
      </c>
      <c r="I26" s="1"/>
      <c r="J26" s="28"/>
    </row>
    <row r="27" spans="1:16" s="5" customFormat="1" x14ac:dyDescent="0.3">
      <c r="A27" s="1">
        <v>21</v>
      </c>
      <c r="B27" s="13">
        <v>184263</v>
      </c>
      <c r="C27" s="1" t="s">
        <v>54</v>
      </c>
      <c r="D27" s="3" t="s">
        <v>55</v>
      </c>
      <c r="E27" s="1" t="s">
        <v>15</v>
      </c>
      <c r="F27" s="8">
        <v>8</v>
      </c>
      <c r="G27" s="27">
        <f t="shared" si="1"/>
        <v>2</v>
      </c>
      <c r="H27" s="9">
        <v>3</v>
      </c>
      <c r="I27" s="23"/>
      <c r="J27" s="28"/>
      <c r="K27"/>
      <c r="L27"/>
      <c r="M27"/>
      <c r="N27"/>
      <c r="O27"/>
      <c r="P27"/>
    </row>
    <row r="28" spans="1:16" x14ac:dyDescent="0.3">
      <c r="A28" s="1">
        <v>22</v>
      </c>
      <c r="B28" s="13">
        <v>51265</v>
      </c>
      <c r="C28" s="1" t="s">
        <v>0</v>
      </c>
      <c r="D28" s="3" t="s">
        <v>123</v>
      </c>
      <c r="E28" s="1" t="s">
        <v>20</v>
      </c>
      <c r="F28" s="8">
        <v>29</v>
      </c>
      <c r="G28" s="27">
        <f t="shared" si="1"/>
        <v>17</v>
      </c>
      <c r="H28" s="9">
        <v>25.5</v>
      </c>
      <c r="I28" s="23"/>
      <c r="J28" s="28"/>
    </row>
    <row r="29" spans="1:16" x14ac:dyDescent="0.3">
      <c r="A29" s="1">
        <v>23</v>
      </c>
      <c r="B29" s="13">
        <v>93803</v>
      </c>
      <c r="C29" s="1" t="s">
        <v>0</v>
      </c>
      <c r="D29" s="3" t="s">
        <v>124</v>
      </c>
      <c r="E29" s="1" t="s">
        <v>60</v>
      </c>
      <c r="F29" s="8">
        <v>33</v>
      </c>
      <c r="G29" s="27">
        <f t="shared" si="1"/>
        <v>14.666666666666666</v>
      </c>
      <c r="H29" s="9">
        <v>22</v>
      </c>
      <c r="I29" s="23"/>
      <c r="J29" s="28"/>
    </row>
    <row r="30" spans="1:16" x14ac:dyDescent="0.3">
      <c r="A30" s="1">
        <v>24</v>
      </c>
      <c r="B30" s="13">
        <v>232529</v>
      </c>
      <c r="C30" s="1" t="s">
        <v>0</v>
      </c>
      <c r="D30" s="3" t="s">
        <v>125</v>
      </c>
      <c r="E30" s="1" t="s">
        <v>69</v>
      </c>
      <c r="F30" s="8">
        <v>15</v>
      </c>
      <c r="G30" s="27">
        <f t="shared" si="1"/>
        <v>6.666666666666667</v>
      </c>
      <c r="H30" s="9">
        <v>10</v>
      </c>
      <c r="I30" s="23"/>
      <c r="J30" s="28"/>
    </row>
    <row r="31" spans="1:16" x14ac:dyDescent="0.3">
      <c r="A31" s="1">
        <v>25</v>
      </c>
      <c r="B31" s="24">
        <v>44198</v>
      </c>
      <c r="C31" s="18" t="s">
        <v>0</v>
      </c>
      <c r="D31" s="19" t="s">
        <v>155</v>
      </c>
      <c r="E31" s="18" t="s">
        <v>19</v>
      </c>
      <c r="F31" s="20">
        <v>30</v>
      </c>
      <c r="G31" s="31">
        <f t="shared" si="1"/>
        <v>14.666666666666666</v>
      </c>
      <c r="H31" s="21">
        <v>22</v>
      </c>
      <c r="I31" s="6" t="s">
        <v>52</v>
      </c>
      <c r="J31" s="28"/>
    </row>
    <row r="32" spans="1:16" x14ac:dyDescent="0.3">
      <c r="A32" s="1">
        <v>26</v>
      </c>
      <c r="B32" s="13">
        <v>66005</v>
      </c>
      <c r="C32" s="1" t="s">
        <v>72</v>
      </c>
      <c r="D32" s="3" t="s">
        <v>75</v>
      </c>
      <c r="E32" s="1" t="s">
        <v>20</v>
      </c>
      <c r="F32" s="8">
        <v>23</v>
      </c>
      <c r="G32" s="27">
        <f t="shared" si="1"/>
        <v>8.6666666666666661</v>
      </c>
      <c r="H32" s="9">
        <v>13</v>
      </c>
      <c r="I32" s="1"/>
      <c r="J32" s="28"/>
    </row>
    <row r="33" spans="1:16" x14ac:dyDescent="0.3">
      <c r="A33" s="1">
        <v>27</v>
      </c>
      <c r="B33" s="13">
        <v>111119</v>
      </c>
      <c r="C33" s="1" t="s">
        <v>72</v>
      </c>
      <c r="D33" s="3" t="s">
        <v>97</v>
      </c>
      <c r="E33" s="1" t="s">
        <v>20</v>
      </c>
      <c r="F33" s="8">
        <v>26</v>
      </c>
      <c r="G33" s="27">
        <f t="shared" si="1"/>
        <v>8.6666666666666661</v>
      </c>
      <c r="H33" s="9">
        <v>13</v>
      </c>
      <c r="I33" s="23"/>
      <c r="J33" s="28"/>
    </row>
    <row r="34" spans="1:16" x14ac:dyDescent="0.3">
      <c r="A34" s="1">
        <v>28</v>
      </c>
      <c r="B34" s="13">
        <v>87470</v>
      </c>
      <c r="C34" s="1" t="s">
        <v>108</v>
      </c>
      <c r="D34" s="3" t="s">
        <v>109</v>
      </c>
      <c r="E34" s="1" t="s">
        <v>20</v>
      </c>
      <c r="F34" s="8">
        <v>36</v>
      </c>
      <c r="G34" s="27">
        <f t="shared" si="1"/>
        <v>8</v>
      </c>
      <c r="H34" s="9">
        <v>12</v>
      </c>
      <c r="I34" s="23"/>
      <c r="J34" s="28"/>
    </row>
    <row r="35" spans="1:16" x14ac:dyDescent="0.3">
      <c r="A35" s="1">
        <v>29</v>
      </c>
      <c r="B35" s="13">
        <v>200899</v>
      </c>
      <c r="C35" s="1" t="s">
        <v>108</v>
      </c>
      <c r="D35" s="3" t="s">
        <v>127</v>
      </c>
      <c r="E35" s="1" t="s">
        <v>20</v>
      </c>
      <c r="F35" s="8">
        <v>25</v>
      </c>
      <c r="G35" s="27">
        <f t="shared" si="1"/>
        <v>6</v>
      </c>
      <c r="H35" s="9">
        <v>9</v>
      </c>
      <c r="I35" s="23"/>
      <c r="J35" s="28"/>
    </row>
    <row r="36" spans="1:16" x14ac:dyDescent="0.3">
      <c r="A36" s="1">
        <v>30</v>
      </c>
      <c r="B36" s="13">
        <v>65361</v>
      </c>
      <c r="C36" s="1" t="s">
        <v>108</v>
      </c>
      <c r="D36" s="3" t="s">
        <v>128</v>
      </c>
      <c r="E36" s="1" t="s">
        <v>20</v>
      </c>
      <c r="F36" s="8">
        <v>23</v>
      </c>
      <c r="G36" s="27">
        <f t="shared" si="1"/>
        <v>6</v>
      </c>
      <c r="H36" s="9">
        <v>9</v>
      </c>
      <c r="I36" s="23"/>
      <c r="J36" s="28"/>
    </row>
    <row r="37" spans="1:16" x14ac:dyDescent="0.3">
      <c r="A37" s="1">
        <v>31</v>
      </c>
      <c r="B37" s="13">
        <v>260550</v>
      </c>
      <c r="C37" s="1" t="s">
        <v>113</v>
      </c>
      <c r="D37" s="3" t="s">
        <v>126</v>
      </c>
      <c r="E37" s="1" t="s">
        <v>118</v>
      </c>
      <c r="F37" s="8">
        <v>17</v>
      </c>
      <c r="G37" s="27">
        <f t="shared" si="1"/>
        <v>4.333333333333333</v>
      </c>
      <c r="H37" s="9">
        <v>6.5</v>
      </c>
      <c r="I37" s="23"/>
      <c r="J37" s="28"/>
    </row>
    <row r="38" spans="1:16" x14ac:dyDescent="0.3">
      <c r="A38" s="1">
        <v>32</v>
      </c>
      <c r="B38" s="13">
        <v>218740</v>
      </c>
      <c r="C38" s="1" t="s">
        <v>46</v>
      </c>
      <c r="D38" s="3" t="s">
        <v>44</v>
      </c>
      <c r="E38" s="1" t="s">
        <v>15</v>
      </c>
      <c r="F38" s="8">
        <v>11</v>
      </c>
      <c r="G38" s="27">
        <f t="shared" si="1"/>
        <v>2.3333333333333335</v>
      </c>
      <c r="H38" s="9">
        <v>3.5</v>
      </c>
      <c r="I38" s="23"/>
      <c r="J38" s="28"/>
    </row>
    <row r="39" spans="1:16" x14ac:dyDescent="0.3">
      <c r="A39" s="1">
        <v>33</v>
      </c>
      <c r="B39" s="24">
        <v>272955</v>
      </c>
      <c r="C39" s="18" t="s">
        <v>46</v>
      </c>
      <c r="D39" s="19" t="s">
        <v>143</v>
      </c>
      <c r="E39" s="18" t="s">
        <v>118</v>
      </c>
      <c r="F39" s="20">
        <v>12</v>
      </c>
      <c r="G39" s="31">
        <f t="shared" si="1"/>
        <v>3.3333333333333335</v>
      </c>
      <c r="H39" s="21">
        <v>5</v>
      </c>
      <c r="I39" s="6" t="s">
        <v>52</v>
      </c>
      <c r="J39" s="28"/>
    </row>
    <row r="40" spans="1:16" x14ac:dyDescent="0.3">
      <c r="A40" s="1">
        <v>34</v>
      </c>
      <c r="B40" s="13">
        <v>77112</v>
      </c>
      <c r="C40" s="1" t="s">
        <v>43</v>
      </c>
      <c r="D40" s="3" t="s">
        <v>53</v>
      </c>
      <c r="E40" s="1" t="s">
        <v>20</v>
      </c>
      <c r="F40" s="8">
        <v>37</v>
      </c>
      <c r="G40" s="27">
        <f t="shared" si="1"/>
        <v>12</v>
      </c>
      <c r="H40" s="9">
        <v>18</v>
      </c>
      <c r="I40" s="7"/>
      <c r="J40" s="28"/>
    </row>
    <row r="41" spans="1:16" x14ac:dyDescent="0.3">
      <c r="A41" s="1">
        <v>35</v>
      </c>
      <c r="B41" s="13">
        <v>95496</v>
      </c>
      <c r="C41" s="1" t="s">
        <v>1</v>
      </c>
      <c r="D41" s="3" t="s">
        <v>98</v>
      </c>
      <c r="E41" s="1" t="s">
        <v>20</v>
      </c>
      <c r="F41" s="8">
        <v>31</v>
      </c>
      <c r="G41" s="27">
        <f t="shared" si="1"/>
        <v>11</v>
      </c>
      <c r="H41" s="9">
        <v>16.5</v>
      </c>
      <c r="I41" s="23"/>
      <c r="J41" s="28"/>
    </row>
    <row r="42" spans="1:16" x14ac:dyDescent="0.3">
      <c r="A42" s="1">
        <v>36</v>
      </c>
      <c r="B42" s="13">
        <v>202317</v>
      </c>
      <c r="C42" s="1" t="s">
        <v>1</v>
      </c>
      <c r="D42" s="3" t="s">
        <v>62</v>
      </c>
      <c r="E42" s="1" t="s">
        <v>42</v>
      </c>
      <c r="F42" s="8">
        <v>23</v>
      </c>
      <c r="G42" s="27">
        <f t="shared" si="1"/>
        <v>6</v>
      </c>
      <c r="H42" s="9">
        <v>9</v>
      </c>
      <c r="I42" s="23"/>
      <c r="J42" s="28"/>
    </row>
    <row r="43" spans="1:16" x14ac:dyDescent="0.3">
      <c r="A43" s="1">
        <v>37</v>
      </c>
      <c r="B43" s="13">
        <v>69639</v>
      </c>
      <c r="C43" s="1" t="s">
        <v>2</v>
      </c>
      <c r="D43" s="3" t="s">
        <v>102</v>
      </c>
      <c r="E43" s="1" t="s">
        <v>20</v>
      </c>
      <c r="F43" s="8">
        <v>42</v>
      </c>
      <c r="G43" s="27">
        <f t="shared" si="1"/>
        <v>17</v>
      </c>
      <c r="H43" s="9">
        <v>25.5</v>
      </c>
      <c r="I43" s="7"/>
      <c r="J43" s="28"/>
    </row>
    <row r="44" spans="1:16" x14ac:dyDescent="0.3">
      <c r="A44" s="1">
        <v>38</v>
      </c>
      <c r="B44" s="13">
        <v>94816</v>
      </c>
      <c r="C44" s="1" t="s">
        <v>2</v>
      </c>
      <c r="D44" s="3" t="s">
        <v>102</v>
      </c>
      <c r="E44" s="1" t="s">
        <v>20</v>
      </c>
      <c r="F44" s="8">
        <v>43</v>
      </c>
      <c r="G44" s="27">
        <f t="shared" si="1"/>
        <v>17</v>
      </c>
      <c r="H44" s="9">
        <v>25.5</v>
      </c>
      <c r="I44" s="1"/>
      <c r="J44" s="28"/>
    </row>
    <row r="45" spans="1:16" x14ac:dyDescent="0.3">
      <c r="A45" s="1">
        <v>39</v>
      </c>
      <c r="B45" s="13">
        <v>243124</v>
      </c>
      <c r="C45" s="1" t="s">
        <v>2</v>
      </c>
      <c r="D45" s="3" t="s">
        <v>110</v>
      </c>
      <c r="E45" s="1" t="s">
        <v>20</v>
      </c>
      <c r="F45" s="8">
        <v>25</v>
      </c>
      <c r="G45" s="27">
        <f t="shared" si="1"/>
        <v>6</v>
      </c>
      <c r="H45" s="9">
        <v>9</v>
      </c>
      <c r="I45" s="1"/>
      <c r="J45" s="28"/>
    </row>
    <row r="46" spans="1:16" s="7" customFormat="1" x14ac:dyDescent="0.3">
      <c r="A46" s="1">
        <v>40</v>
      </c>
      <c r="B46" s="25">
        <v>59012</v>
      </c>
      <c r="C46" s="18" t="s">
        <v>150</v>
      </c>
      <c r="D46" s="19" t="s">
        <v>156</v>
      </c>
      <c r="E46" s="18" t="s">
        <v>20</v>
      </c>
      <c r="F46" s="20">
        <v>31</v>
      </c>
      <c r="G46" s="31">
        <f t="shared" si="1"/>
        <v>17</v>
      </c>
      <c r="H46" s="21">
        <v>25.5</v>
      </c>
      <c r="I46" s="18" t="s">
        <v>52</v>
      </c>
      <c r="J46" s="28"/>
      <c r="K46"/>
      <c r="L46"/>
      <c r="M46"/>
      <c r="N46"/>
      <c r="O46"/>
      <c r="P46"/>
    </row>
    <row r="47" spans="1:16" x14ac:dyDescent="0.3">
      <c r="A47" s="1">
        <v>41</v>
      </c>
      <c r="B47" s="13">
        <v>102753</v>
      </c>
      <c r="C47" s="1" t="s">
        <v>3</v>
      </c>
      <c r="D47" s="3" t="s">
        <v>75</v>
      </c>
      <c r="E47" s="1" t="s">
        <v>20</v>
      </c>
      <c r="F47" s="8">
        <v>24</v>
      </c>
      <c r="G47" s="27">
        <f t="shared" si="1"/>
        <v>6.666666666666667</v>
      </c>
      <c r="H47" s="9">
        <v>10</v>
      </c>
      <c r="I47" s="1"/>
      <c r="J47" s="28"/>
      <c r="P47" s="7"/>
    </row>
    <row r="48" spans="1:16" x14ac:dyDescent="0.3">
      <c r="A48" s="1">
        <v>42</v>
      </c>
      <c r="B48" s="13">
        <v>100541</v>
      </c>
      <c r="C48" s="1" t="s">
        <v>50</v>
      </c>
      <c r="D48" s="3" t="s">
        <v>129</v>
      </c>
      <c r="E48" s="1" t="s">
        <v>20</v>
      </c>
      <c r="F48" s="8">
        <v>24</v>
      </c>
      <c r="G48" s="27">
        <f t="shared" si="1"/>
        <v>6.666666666666667</v>
      </c>
      <c r="H48" s="9">
        <v>10</v>
      </c>
      <c r="I48" s="1"/>
      <c r="J48" s="28"/>
    </row>
    <row r="49" spans="1:10" x14ac:dyDescent="0.3">
      <c r="A49" s="1">
        <v>43</v>
      </c>
      <c r="B49" s="13">
        <v>223567</v>
      </c>
      <c r="C49" s="1" t="s">
        <v>50</v>
      </c>
      <c r="D49" s="3" t="s">
        <v>93</v>
      </c>
      <c r="E49" s="1" t="s">
        <v>42</v>
      </c>
      <c r="F49" s="8">
        <v>27</v>
      </c>
      <c r="G49" s="27">
        <f t="shared" si="1"/>
        <v>7.333333333333333</v>
      </c>
      <c r="H49" s="9">
        <v>11</v>
      </c>
      <c r="I49" s="23"/>
      <c r="J49" s="28"/>
    </row>
    <row r="50" spans="1:10" x14ac:dyDescent="0.3">
      <c r="A50" s="1">
        <v>44</v>
      </c>
      <c r="B50" s="13">
        <v>104984</v>
      </c>
      <c r="C50" s="1" t="s">
        <v>36</v>
      </c>
      <c r="D50" s="3" t="s">
        <v>87</v>
      </c>
      <c r="E50" s="1" t="s">
        <v>20</v>
      </c>
      <c r="F50" s="8">
        <v>42</v>
      </c>
      <c r="G50" s="27">
        <f t="shared" si="1"/>
        <v>16.666666666666668</v>
      </c>
      <c r="H50" s="9">
        <v>25</v>
      </c>
      <c r="I50" s="23"/>
      <c r="J50" s="28"/>
    </row>
    <row r="51" spans="1:10" x14ac:dyDescent="0.3">
      <c r="A51" s="1">
        <v>45</v>
      </c>
      <c r="B51" s="13">
        <v>85181</v>
      </c>
      <c r="C51" s="1" t="s">
        <v>114</v>
      </c>
      <c r="D51" s="4" t="s">
        <v>78</v>
      </c>
      <c r="E51" s="1" t="s">
        <v>20</v>
      </c>
      <c r="F51" s="8">
        <v>27</v>
      </c>
      <c r="G51" s="27">
        <f t="shared" si="1"/>
        <v>4.666666666666667</v>
      </c>
      <c r="H51" s="9">
        <v>7</v>
      </c>
      <c r="I51" s="23"/>
      <c r="J51" s="28"/>
    </row>
    <row r="52" spans="1:10" x14ac:dyDescent="0.3">
      <c r="A52" s="1">
        <v>46</v>
      </c>
      <c r="B52" s="24">
        <v>66182</v>
      </c>
      <c r="C52" s="18" t="s">
        <v>103</v>
      </c>
      <c r="D52" s="22" t="s">
        <v>157</v>
      </c>
      <c r="E52" s="18" t="s">
        <v>20</v>
      </c>
      <c r="F52" s="20">
        <v>38</v>
      </c>
      <c r="G52" s="31">
        <f t="shared" si="1"/>
        <v>17</v>
      </c>
      <c r="H52" s="21">
        <v>25.5</v>
      </c>
      <c r="I52" s="6" t="s">
        <v>52</v>
      </c>
      <c r="J52" s="28"/>
    </row>
    <row r="53" spans="1:10" x14ac:dyDescent="0.3">
      <c r="A53" s="1">
        <v>47</v>
      </c>
      <c r="B53" s="24">
        <v>139135</v>
      </c>
      <c r="C53" s="18" t="s">
        <v>4</v>
      </c>
      <c r="D53" s="22" t="s">
        <v>144</v>
      </c>
      <c r="E53" s="18" t="s">
        <v>139</v>
      </c>
      <c r="F53" s="20">
        <v>14</v>
      </c>
      <c r="G53" s="31">
        <f t="shared" si="1"/>
        <v>4</v>
      </c>
      <c r="H53" s="21">
        <v>6</v>
      </c>
      <c r="I53" s="6" t="s">
        <v>52</v>
      </c>
      <c r="J53" s="28"/>
    </row>
    <row r="54" spans="1:10" x14ac:dyDescent="0.3">
      <c r="A54" s="1">
        <v>48</v>
      </c>
      <c r="B54" s="13">
        <v>110554</v>
      </c>
      <c r="C54" s="1" t="s">
        <v>4</v>
      </c>
      <c r="D54" s="3" t="s">
        <v>94</v>
      </c>
      <c r="E54" s="1" t="s">
        <v>60</v>
      </c>
      <c r="F54" s="8">
        <v>30</v>
      </c>
      <c r="G54" s="27">
        <f t="shared" si="1"/>
        <v>10</v>
      </c>
      <c r="H54" s="9">
        <v>15</v>
      </c>
      <c r="I54" s="23"/>
      <c r="J54" s="28"/>
    </row>
    <row r="55" spans="1:10" x14ac:dyDescent="0.3">
      <c r="A55" s="1">
        <v>49</v>
      </c>
      <c r="B55" s="13">
        <v>219382</v>
      </c>
      <c r="C55" s="1" t="s">
        <v>95</v>
      </c>
      <c r="D55" s="3" t="s">
        <v>57</v>
      </c>
      <c r="E55" s="1" t="s">
        <v>20</v>
      </c>
      <c r="F55" s="8">
        <v>13</v>
      </c>
      <c r="G55" s="27">
        <f t="shared" si="1"/>
        <v>6.666666666666667</v>
      </c>
      <c r="H55" s="9">
        <v>10</v>
      </c>
      <c r="I55" s="1"/>
      <c r="J55" s="28"/>
    </row>
    <row r="56" spans="1:10" x14ac:dyDescent="0.3">
      <c r="A56" s="1">
        <v>50</v>
      </c>
      <c r="B56" s="13">
        <v>243069</v>
      </c>
      <c r="C56" s="1" t="s">
        <v>95</v>
      </c>
      <c r="D56" s="3" t="s">
        <v>131</v>
      </c>
      <c r="E56" s="1" t="s">
        <v>14</v>
      </c>
      <c r="F56" s="8">
        <v>15</v>
      </c>
      <c r="G56" s="27">
        <f t="shared" si="1"/>
        <v>5</v>
      </c>
      <c r="H56" s="9">
        <v>7.5</v>
      </c>
      <c r="I56" s="1"/>
      <c r="J56" s="28"/>
    </row>
    <row r="57" spans="1:10" x14ac:dyDescent="0.3">
      <c r="A57" s="1">
        <v>51</v>
      </c>
      <c r="B57" s="13">
        <v>247299</v>
      </c>
      <c r="C57" s="1" t="s">
        <v>95</v>
      </c>
      <c r="D57" s="3" t="s">
        <v>132</v>
      </c>
      <c r="E57" s="1" t="s">
        <v>20</v>
      </c>
      <c r="F57" s="8">
        <v>13</v>
      </c>
      <c r="G57" s="27">
        <f t="shared" si="1"/>
        <v>4</v>
      </c>
      <c r="H57" s="9">
        <v>6</v>
      </c>
      <c r="I57" s="1"/>
      <c r="J57" s="28"/>
    </row>
    <row r="58" spans="1:10" x14ac:dyDescent="0.3">
      <c r="A58" s="1">
        <v>52</v>
      </c>
      <c r="B58" s="13">
        <v>195432</v>
      </c>
      <c r="C58" s="1" t="s">
        <v>58</v>
      </c>
      <c r="D58" s="3" t="s">
        <v>59</v>
      </c>
      <c r="E58" s="1" t="s">
        <v>15</v>
      </c>
      <c r="F58" s="8">
        <v>21</v>
      </c>
      <c r="G58" s="27">
        <f t="shared" si="1"/>
        <v>3.6666666666666665</v>
      </c>
      <c r="H58" s="9">
        <v>5.5</v>
      </c>
      <c r="I58" s="1"/>
      <c r="J58" s="28"/>
    </row>
    <row r="59" spans="1:10" x14ac:dyDescent="0.3">
      <c r="A59" s="1">
        <v>53</v>
      </c>
      <c r="B59" s="13">
        <v>17759</v>
      </c>
      <c r="C59" s="1" t="s">
        <v>5</v>
      </c>
      <c r="D59" s="3" t="s">
        <v>6</v>
      </c>
      <c r="E59" s="1" t="s">
        <v>14</v>
      </c>
      <c r="F59" s="8">
        <v>12</v>
      </c>
      <c r="G59" s="27">
        <f t="shared" si="1"/>
        <v>6.666666666666667</v>
      </c>
      <c r="H59" s="9">
        <v>10</v>
      </c>
      <c r="I59" s="1"/>
      <c r="J59" s="28"/>
    </row>
    <row r="60" spans="1:10" x14ac:dyDescent="0.3">
      <c r="A60" s="1">
        <v>54</v>
      </c>
      <c r="B60" s="13">
        <v>62300</v>
      </c>
      <c r="C60" s="1" t="s">
        <v>5</v>
      </c>
      <c r="D60" s="3" t="s">
        <v>75</v>
      </c>
      <c r="E60" s="1" t="s">
        <v>20</v>
      </c>
      <c r="F60" s="8">
        <v>22</v>
      </c>
      <c r="G60" s="27">
        <f t="shared" si="1"/>
        <v>7.333333333333333</v>
      </c>
      <c r="H60" s="9">
        <v>11</v>
      </c>
      <c r="I60" s="1"/>
      <c r="J60" s="28"/>
    </row>
    <row r="61" spans="1:10" x14ac:dyDescent="0.3">
      <c r="A61" s="1">
        <v>55</v>
      </c>
      <c r="B61" s="24">
        <v>43420</v>
      </c>
      <c r="C61" s="18" t="s">
        <v>5</v>
      </c>
      <c r="D61" s="19" t="s">
        <v>145</v>
      </c>
      <c r="E61" s="18" t="s">
        <v>20</v>
      </c>
      <c r="F61" s="20">
        <v>25</v>
      </c>
      <c r="G61" s="31">
        <f t="shared" si="1"/>
        <v>20</v>
      </c>
      <c r="H61" s="21">
        <v>30</v>
      </c>
      <c r="I61" s="18" t="s">
        <v>52</v>
      </c>
      <c r="J61" s="28"/>
    </row>
    <row r="62" spans="1:10" x14ac:dyDescent="0.3">
      <c r="A62" s="1">
        <v>56</v>
      </c>
      <c r="B62" s="13">
        <v>121806</v>
      </c>
      <c r="C62" s="1" t="s">
        <v>5</v>
      </c>
      <c r="D62" s="3" t="s">
        <v>120</v>
      </c>
      <c r="E62" s="1" t="s">
        <v>20</v>
      </c>
      <c r="F62" s="8">
        <v>30</v>
      </c>
      <c r="G62" s="27">
        <f t="shared" si="1"/>
        <v>15.333333333333334</v>
      </c>
      <c r="H62" s="9">
        <v>23</v>
      </c>
      <c r="I62" s="1"/>
      <c r="J62" s="28"/>
    </row>
    <row r="63" spans="1:10" x14ac:dyDescent="0.3">
      <c r="A63" s="1">
        <v>57</v>
      </c>
      <c r="B63" s="13">
        <v>248174</v>
      </c>
      <c r="C63" s="1" t="s">
        <v>5</v>
      </c>
      <c r="D63" s="3" t="s">
        <v>133</v>
      </c>
      <c r="E63" s="1" t="s">
        <v>15</v>
      </c>
      <c r="F63" s="8">
        <v>16</v>
      </c>
      <c r="G63" s="27">
        <f t="shared" si="1"/>
        <v>5.333333333333333</v>
      </c>
      <c r="H63" s="9">
        <v>8</v>
      </c>
      <c r="I63" s="1"/>
      <c r="J63" s="28"/>
    </row>
    <row r="64" spans="1:10" x14ac:dyDescent="0.3">
      <c r="A64" s="1">
        <v>58</v>
      </c>
      <c r="B64" s="24">
        <v>63511</v>
      </c>
      <c r="C64" s="18" t="s">
        <v>96</v>
      </c>
      <c r="D64" s="19" t="s">
        <v>166</v>
      </c>
      <c r="E64" s="18" t="s">
        <v>20</v>
      </c>
      <c r="F64" s="20">
        <v>37</v>
      </c>
      <c r="G64" s="31">
        <f t="shared" si="1"/>
        <v>25.333333333333332</v>
      </c>
      <c r="H64" s="21">
        <v>38</v>
      </c>
      <c r="I64" s="18" t="s">
        <v>52</v>
      </c>
      <c r="J64" s="28"/>
    </row>
    <row r="65" spans="1:10" x14ac:dyDescent="0.3">
      <c r="A65" s="1">
        <v>59</v>
      </c>
      <c r="B65" s="13">
        <v>223585</v>
      </c>
      <c r="C65" s="1" t="s">
        <v>96</v>
      </c>
      <c r="D65" s="3" t="s">
        <v>99</v>
      </c>
      <c r="E65" s="1" t="s">
        <v>42</v>
      </c>
      <c r="F65" s="8">
        <v>24</v>
      </c>
      <c r="G65" s="27">
        <f t="shared" si="1"/>
        <v>12</v>
      </c>
      <c r="H65" s="9">
        <v>18</v>
      </c>
      <c r="I65" s="1"/>
      <c r="J65" s="28"/>
    </row>
    <row r="66" spans="1:10" x14ac:dyDescent="0.3">
      <c r="A66" s="1">
        <v>60</v>
      </c>
      <c r="B66" s="13">
        <v>89059</v>
      </c>
      <c r="C66" s="1" t="s">
        <v>73</v>
      </c>
      <c r="D66" s="3" t="s">
        <v>76</v>
      </c>
      <c r="E66" s="1" t="s">
        <v>20</v>
      </c>
      <c r="F66" s="8">
        <v>43</v>
      </c>
      <c r="G66" s="27">
        <f t="shared" si="1"/>
        <v>10</v>
      </c>
      <c r="H66" s="9">
        <v>15</v>
      </c>
      <c r="I66" s="1"/>
      <c r="J66" s="28"/>
    </row>
    <row r="67" spans="1:10" x14ac:dyDescent="0.3">
      <c r="A67" s="1">
        <v>61</v>
      </c>
      <c r="B67" s="13">
        <v>156167</v>
      </c>
      <c r="C67" s="1" t="s">
        <v>40</v>
      </c>
      <c r="D67" s="3" t="s">
        <v>41</v>
      </c>
      <c r="E67" s="1" t="s">
        <v>15</v>
      </c>
      <c r="F67" s="8">
        <v>8</v>
      </c>
      <c r="G67" s="27">
        <f t="shared" si="1"/>
        <v>2</v>
      </c>
      <c r="H67" s="9">
        <v>3</v>
      </c>
      <c r="I67" s="1"/>
      <c r="J67" s="28"/>
    </row>
    <row r="68" spans="1:10" x14ac:dyDescent="0.3">
      <c r="A68" s="1">
        <v>62</v>
      </c>
      <c r="B68" s="13">
        <v>162172</v>
      </c>
      <c r="C68" s="1" t="s">
        <v>40</v>
      </c>
      <c r="D68" s="3" t="s">
        <v>47</v>
      </c>
      <c r="E68" s="1" t="s">
        <v>42</v>
      </c>
      <c r="F68" s="8" t="s">
        <v>70</v>
      </c>
      <c r="G68" s="27">
        <f t="shared" si="1"/>
        <v>2</v>
      </c>
      <c r="H68" s="9">
        <v>3</v>
      </c>
      <c r="I68" s="7"/>
      <c r="J68" s="28"/>
    </row>
    <row r="69" spans="1:10" x14ac:dyDescent="0.3">
      <c r="A69" s="1">
        <v>63</v>
      </c>
      <c r="B69" s="24">
        <v>226523</v>
      </c>
      <c r="C69" s="18" t="s">
        <v>65</v>
      </c>
      <c r="D69" s="19" t="s">
        <v>146</v>
      </c>
      <c r="E69" s="18" t="s">
        <v>14</v>
      </c>
      <c r="F69" s="20">
        <v>8</v>
      </c>
      <c r="G69" s="31">
        <f t="shared" si="1"/>
        <v>2.6666666666666665</v>
      </c>
      <c r="H69" s="21">
        <v>4</v>
      </c>
      <c r="I69" s="18" t="s">
        <v>52</v>
      </c>
      <c r="J69" s="28"/>
    </row>
    <row r="70" spans="1:10" x14ac:dyDescent="0.3">
      <c r="A70" s="1">
        <v>64</v>
      </c>
      <c r="B70" s="13">
        <v>230472</v>
      </c>
      <c r="C70" s="1" t="s">
        <v>65</v>
      </c>
      <c r="D70" s="4" t="s">
        <v>105</v>
      </c>
      <c r="E70" s="1" t="s">
        <v>20</v>
      </c>
      <c r="F70" s="8">
        <v>7</v>
      </c>
      <c r="G70" s="27">
        <f t="shared" si="1"/>
        <v>3.3333333333333335</v>
      </c>
      <c r="H70" s="9">
        <v>5</v>
      </c>
      <c r="I70" s="23"/>
      <c r="J70" s="28"/>
    </row>
    <row r="71" spans="1:10" x14ac:dyDescent="0.3">
      <c r="A71" s="1">
        <v>65</v>
      </c>
      <c r="B71" s="24">
        <v>261713</v>
      </c>
      <c r="C71" s="18" t="s">
        <v>65</v>
      </c>
      <c r="D71" s="22" t="s">
        <v>158</v>
      </c>
      <c r="E71" s="18" t="s">
        <v>14</v>
      </c>
      <c r="F71" s="20">
        <v>15</v>
      </c>
      <c r="G71" s="31">
        <f>H71/3*2</f>
        <v>5.666666666666667</v>
      </c>
      <c r="H71" s="21">
        <v>8.5</v>
      </c>
      <c r="I71" s="6" t="s">
        <v>52</v>
      </c>
      <c r="J71" s="28"/>
    </row>
    <row r="72" spans="1:10" x14ac:dyDescent="0.3">
      <c r="A72" s="1">
        <v>66</v>
      </c>
      <c r="B72" s="24">
        <v>260606</v>
      </c>
      <c r="C72" s="18" t="s">
        <v>65</v>
      </c>
      <c r="D72" s="22" t="s">
        <v>159</v>
      </c>
      <c r="E72" s="18" t="s">
        <v>14</v>
      </c>
      <c r="F72" s="20">
        <v>15</v>
      </c>
      <c r="G72" s="31">
        <f>H72/3*2</f>
        <v>5.666666666666667</v>
      </c>
      <c r="H72" s="21">
        <v>8.5</v>
      </c>
      <c r="I72" s="6" t="s">
        <v>52</v>
      </c>
      <c r="J72" s="28"/>
    </row>
    <row r="73" spans="1:10" x14ac:dyDescent="0.3">
      <c r="A73" s="1">
        <v>67</v>
      </c>
      <c r="B73" s="24">
        <v>270226</v>
      </c>
      <c r="C73" s="18" t="s">
        <v>65</v>
      </c>
      <c r="D73" s="22" t="s">
        <v>147</v>
      </c>
      <c r="E73" s="18" t="s">
        <v>20</v>
      </c>
      <c r="F73" s="20">
        <v>13</v>
      </c>
      <c r="G73" s="31">
        <f t="shared" si="1"/>
        <v>3.3333333333333335</v>
      </c>
      <c r="H73" s="21">
        <v>5</v>
      </c>
      <c r="I73" s="6" t="s">
        <v>52</v>
      </c>
      <c r="J73" s="28"/>
    </row>
    <row r="74" spans="1:10" x14ac:dyDescent="0.3">
      <c r="A74" s="1">
        <v>68</v>
      </c>
      <c r="B74" s="13">
        <v>221628</v>
      </c>
      <c r="C74" s="1" t="s">
        <v>82</v>
      </c>
      <c r="D74" s="4" t="s">
        <v>88</v>
      </c>
      <c r="E74" s="1" t="s">
        <v>15</v>
      </c>
      <c r="F74" s="8">
        <v>16</v>
      </c>
      <c r="G74" s="27">
        <f t="shared" si="1"/>
        <v>5.333333333333333</v>
      </c>
      <c r="H74" s="9">
        <v>8</v>
      </c>
      <c r="I74" s="23"/>
      <c r="J74" s="28"/>
    </row>
    <row r="75" spans="1:10" x14ac:dyDescent="0.3">
      <c r="A75" s="1">
        <v>69</v>
      </c>
      <c r="B75" s="24">
        <v>191742</v>
      </c>
      <c r="C75" s="18" t="s">
        <v>160</v>
      </c>
      <c r="D75" s="22" t="s">
        <v>167</v>
      </c>
      <c r="E75" s="18" t="s">
        <v>139</v>
      </c>
      <c r="F75" s="20">
        <v>28</v>
      </c>
      <c r="G75" s="31">
        <f t="shared" si="1"/>
        <v>10</v>
      </c>
      <c r="H75" s="21">
        <v>15</v>
      </c>
      <c r="I75" s="6" t="s">
        <v>52</v>
      </c>
      <c r="J75" s="28"/>
    </row>
    <row r="76" spans="1:10" x14ac:dyDescent="0.3">
      <c r="A76" s="1">
        <v>70</v>
      </c>
      <c r="B76" s="24">
        <v>273008</v>
      </c>
      <c r="C76" s="18" t="s">
        <v>148</v>
      </c>
      <c r="D76" s="22" t="s">
        <v>149</v>
      </c>
      <c r="E76" s="18" t="s">
        <v>118</v>
      </c>
      <c r="F76" s="20">
        <v>5</v>
      </c>
      <c r="G76" s="31">
        <f t="shared" si="1"/>
        <v>2</v>
      </c>
      <c r="H76" s="21">
        <v>3</v>
      </c>
      <c r="I76" s="6" t="s">
        <v>52</v>
      </c>
      <c r="J76" s="30"/>
    </row>
    <row r="77" spans="1:10" x14ac:dyDescent="0.3">
      <c r="A77" s="1">
        <v>71</v>
      </c>
      <c r="B77" s="24">
        <v>116830</v>
      </c>
      <c r="C77" s="18" t="s">
        <v>161</v>
      </c>
      <c r="D77" s="22" t="s">
        <v>168</v>
      </c>
      <c r="E77" s="18" t="s">
        <v>139</v>
      </c>
      <c r="F77" s="20">
        <v>34</v>
      </c>
      <c r="G77" s="31">
        <f t="shared" si="1"/>
        <v>18.666666666666668</v>
      </c>
      <c r="H77" s="21">
        <v>28</v>
      </c>
      <c r="I77" s="6" t="s">
        <v>52</v>
      </c>
      <c r="J77" s="28"/>
    </row>
    <row r="78" spans="1:10" x14ac:dyDescent="0.3">
      <c r="A78" s="1">
        <v>72</v>
      </c>
      <c r="B78" s="13">
        <v>63313</v>
      </c>
      <c r="C78" s="1" t="s">
        <v>63</v>
      </c>
      <c r="D78" s="3" t="s">
        <v>100</v>
      </c>
      <c r="E78" s="1" t="s">
        <v>60</v>
      </c>
      <c r="F78" s="8">
        <v>26</v>
      </c>
      <c r="G78" s="27">
        <f t="shared" si="1"/>
        <v>14.666666666666666</v>
      </c>
      <c r="H78" s="9">
        <v>22</v>
      </c>
      <c r="I78" s="23"/>
      <c r="J78" s="28"/>
    </row>
    <row r="79" spans="1:10" x14ac:dyDescent="0.3">
      <c r="A79" s="1">
        <v>73</v>
      </c>
      <c r="B79" s="13">
        <v>74641</v>
      </c>
      <c r="C79" s="1" t="s">
        <v>74</v>
      </c>
      <c r="D79" s="3" t="s">
        <v>77</v>
      </c>
      <c r="E79" s="1" t="s">
        <v>20</v>
      </c>
      <c r="F79" s="8">
        <v>24</v>
      </c>
      <c r="G79" s="27">
        <f t="shared" si="1"/>
        <v>13.333333333333334</v>
      </c>
      <c r="H79" s="9">
        <v>20</v>
      </c>
      <c r="I79" s="23"/>
      <c r="J79" s="28"/>
    </row>
    <row r="80" spans="1:10" x14ac:dyDescent="0.3">
      <c r="A80" s="1">
        <v>74</v>
      </c>
      <c r="B80" s="13">
        <v>59002</v>
      </c>
      <c r="C80" s="1" t="s">
        <v>63</v>
      </c>
      <c r="D80" s="3" t="s">
        <v>64</v>
      </c>
      <c r="E80" s="1" t="s">
        <v>20</v>
      </c>
      <c r="F80" s="8">
        <v>22</v>
      </c>
      <c r="G80" s="27">
        <f t="shared" si="1"/>
        <v>13.333333333333334</v>
      </c>
      <c r="H80" s="9">
        <v>20</v>
      </c>
      <c r="I80" s="23"/>
      <c r="J80" s="28"/>
    </row>
    <row r="81" spans="1:10" x14ac:dyDescent="0.3">
      <c r="A81" s="1">
        <v>75</v>
      </c>
      <c r="B81" s="24">
        <v>69087</v>
      </c>
      <c r="C81" s="18" t="s">
        <v>162</v>
      </c>
      <c r="D81" s="19" t="s">
        <v>169</v>
      </c>
      <c r="E81" s="18" t="s">
        <v>139</v>
      </c>
      <c r="F81" s="20">
        <v>34</v>
      </c>
      <c r="G81" s="31">
        <f t="shared" si="1"/>
        <v>22.666666666666668</v>
      </c>
      <c r="H81" s="21">
        <v>34</v>
      </c>
      <c r="I81" s="6" t="s">
        <v>52</v>
      </c>
      <c r="J81" s="28"/>
    </row>
    <row r="82" spans="1:10" x14ac:dyDescent="0.3">
      <c r="A82" s="1">
        <v>76</v>
      </c>
      <c r="B82" s="13">
        <v>248331</v>
      </c>
      <c r="C82" s="1" t="s">
        <v>115</v>
      </c>
      <c r="D82" s="3" t="s">
        <v>134</v>
      </c>
      <c r="E82" s="1" t="s">
        <v>20</v>
      </c>
      <c r="F82" s="8">
        <v>16</v>
      </c>
      <c r="G82" s="27">
        <f t="shared" si="1"/>
        <v>6</v>
      </c>
      <c r="H82" s="9">
        <v>9</v>
      </c>
      <c r="I82" s="23"/>
      <c r="J82" s="28"/>
    </row>
    <row r="83" spans="1:10" x14ac:dyDescent="0.3">
      <c r="A83" s="1">
        <v>77</v>
      </c>
      <c r="B83" s="13">
        <v>10131</v>
      </c>
      <c r="C83" s="1" t="s">
        <v>115</v>
      </c>
      <c r="D83" s="3" t="s">
        <v>129</v>
      </c>
      <c r="E83" s="1" t="s">
        <v>20</v>
      </c>
      <c r="F83" s="8">
        <v>11</v>
      </c>
      <c r="G83" s="27">
        <f t="shared" si="1"/>
        <v>5.333333333333333</v>
      </c>
      <c r="H83" s="9">
        <v>8</v>
      </c>
      <c r="I83" s="23"/>
      <c r="J83" s="28"/>
    </row>
    <row r="84" spans="1:10" x14ac:dyDescent="0.3">
      <c r="A84" s="1">
        <v>78</v>
      </c>
      <c r="B84" s="13">
        <v>248164</v>
      </c>
      <c r="C84" s="1" t="s">
        <v>27</v>
      </c>
      <c r="D84" s="3" t="s">
        <v>45</v>
      </c>
      <c r="E84" s="1" t="s">
        <v>15</v>
      </c>
      <c r="F84" s="8">
        <v>13</v>
      </c>
      <c r="G84" s="27">
        <f t="shared" si="1"/>
        <v>2.3333333333333335</v>
      </c>
      <c r="H84" s="9">
        <v>3.5</v>
      </c>
      <c r="I84" s="7"/>
      <c r="J84" s="28"/>
    </row>
    <row r="85" spans="1:10" x14ac:dyDescent="0.3">
      <c r="A85" s="1">
        <v>79</v>
      </c>
      <c r="B85" s="24">
        <v>260206</v>
      </c>
      <c r="C85" s="18" t="s">
        <v>27</v>
      </c>
      <c r="D85" s="19" t="s">
        <v>141</v>
      </c>
      <c r="E85" s="18" t="s">
        <v>139</v>
      </c>
      <c r="F85" s="20">
        <v>17</v>
      </c>
      <c r="G85" s="31">
        <f t="shared" si="1"/>
        <v>4.333333333333333</v>
      </c>
      <c r="H85" s="21">
        <v>6.5</v>
      </c>
      <c r="I85" s="18" t="s">
        <v>52</v>
      </c>
      <c r="J85" s="28"/>
    </row>
    <row r="86" spans="1:10" x14ac:dyDescent="0.3">
      <c r="A86" s="1">
        <v>80</v>
      </c>
      <c r="B86" s="13">
        <v>59272</v>
      </c>
      <c r="C86" s="1" t="s">
        <v>51</v>
      </c>
      <c r="D86" s="4" t="s">
        <v>101</v>
      </c>
      <c r="E86" s="1" t="s">
        <v>21</v>
      </c>
      <c r="F86" s="8">
        <v>32</v>
      </c>
      <c r="G86" s="27">
        <f t="shared" si="1"/>
        <v>11.333333333333334</v>
      </c>
      <c r="H86" s="9">
        <v>17</v>
      </c>
      <c r="I86" s="1"/>
      <c r="J86" s="28"/>
    </row>
    <row r="87" spans="1:10" x14ac:dyDescent="0.3">
      <c r="A87" s="1">
        <v>81</v>
      </c>
      <c r="B87" s="13">
        <v>65267</v>
      </c>
      <c r="C87" s="1" t="s">
        <v>51</v>
      </c>
      <c r="D87" s="4" t="s">
        <v>61</v>
      </c>
      <c r="E87" s="1" t="s">
        <v>60</v>
      </c>
      <c r="F87" s="8">
        <v>22</v>
      </c>
      <c r="G87" s="27">
        <f t="shared" si="1"/>
        <v>7.333333333333333</v>
      </c>
      <c r="H87" s="9">
        <v>11</v>
      </c>
      <c r="I87" s="1"/>
      <c r="J87" s="28"/>
    </row>
    <row r="88" spans="1:10" x14ac:dyDescent="0.3">
      <c r="A88" s="1">
        <v>82</v>
      </c>
      <c r="B88" s="13">
        <v>118198</v>
      </c>
      <c r="C88" s="1" t="s">
        <v>24</v>
      </c>
      <c r="D88" s="4" t="s">
        <v>37</v>
      </c>
      <c r="E88" s="1" t="s">
        <v>20</v>
      </c>
      <c r="F88" s="8">
        <v>15</v>
      </c>
      <c r="G88" s="27">
        <f t="shared" si="1"/>
        <v>4</v>
      </c>
      <c r="H88" s="9">
        <v>6</v>
      </c>
      <c r="I88" s="23"/>
      <c r="J88" s="28"/>
    </row>
    <row r="89" spans="1:10" x14ac:dyDescent="0.3">
      <c r="A89" s="1">
        <v>83</v>
      </c>
      <c r="B89" s="13">
        <v>221629</v>
      </c>
      <c r="C89" s="1" t="s">
        <v>83</v>
      </c>
      <c r="D89" s="4" t="s">
        <v>56</v>
      </c>
      <c r="E89" s="1" t="s">
        <v>15</v>
      </c>
      <c r="F89" s="8">
        <v>30</v>
      </c>
      <c r="G89" s="27">
        <f t="shared" si="1"/>
        <v>3.3333333333333335</v>
      </c>
      <c r="H89" s="9">
        <v>5</v>
      </c>
      <c r="I89" s="23"/>
      <c r="J89" s="28"/>
    </row>
    <row r="90" spans="1:10" x14ac:dyDescent="0.3">
      <c r="A90" s="1">
        <v>84</v>
      </c>
      <c r="B90" s="13">
        <v>221630</v>
      </c>
      <c r="C90" s="1" t="s">
        <v>84</v>
      </c>
      <c r="D90" s="4" t="s">
        <v>88</v>
      </c>
      <c r="E90" s="1" t="s">
        <v>15</v>
      </c>
      <c r="F90" s="8">
        <v>16</v>
      </c>
      <c r="G90" s="27">
        <f t="shared" si="1"/>
        <v>4.333333333333333</v>
      </c>
      <c r="H90" s="9">
        <v>6.5</v>
      </c>
      <c r="I90" s="1"/>
      <c r="J90" s="28"/>
    </row>
    <row r="91" spans="1:10" x14ac:dyDescent="0.3">
      <c r="A91" s="1">
        <v>85</v>
      </c>
      <c r="B91" s="13">
        <v>221631</v>
      </c>
      <c r="C91" s="1" t="s">
        <v>84</v>
      </c>
      <c r="D91" s="4" t="s">
        <v>89</v>
      </c>
      <c r="E91" s="1" t="s">
        <v>15</v>
      </c>
      <c r="F91" s="8">
        <v>8</v>
      </c>
      <c r="G91" s="27">
        <f t="shared" ref="G91:G102" si="2">H91/3*2</f>
        <v>2.6666666666666665</v>
      </c>
      <c r="H91" s="9">
        <v>4</v>
      </c>
      <c r="I91" s="7"/>
      <c r="J91" s="28"/>
    </row>
    <row r="92" spans="1:10" x14ac:dyDescent="0.3">
      <c r="A92" s="1">
        <v>86</v>
      </c>
      <c r="B92" s="13">
        <v>7680</v>
      </c>
      <c r="C92" s="1" t="s">
        <v>7</v>
      </c>
      <c r="D92" s="3" t="s">
        <v>22</v>
      </c>
      <c r="E92" s="1" t="s">
        <v>23</v>
      </c>
      <c r="F92" s="8">
        <v>17</v>
      </c>
      <c r="G92" s="27">
        <f t="shared" si="2"/>
        <v>4.666666666666667</v>
      </c>
      <c r="H92" s="9">
        <v>7</v>
      </c>
      <c r="I92" s="23"/>
      <c r="J92" s="28"/>
    </row>
    <row r="93" spans="1:10" x14ac:dyDescent="0.3">
      <c r="A93" s="1">
        <v>87</v>
      </c>
      <c r="B93" s="24">
        <v>18542</v>
      </c>
      <c r="C93" s="18" t="s">
        <v>163</v>
      </c>
      <c r="D93" s="22" t="s">
        <v>170</v>
      </c>
      <c r="E93" s="18" t="s">
        <v>152</v>
      </c>
      <c r="F93" s="20">
        <v>27</v>
      </c>
      <c r="G93" s="31">
        <f t="shared" si="2"/>
        <v>23.333333333333332</v>
      </c>
      <c r="H93" s="21">
        <v>35</v>
      </c>
      <c r="I93" s="6" t="s">
        <v>52</v>
      </c>
      <c r="J93" s="28"/>
    </row>
    <row r="94" spans="1:10" x14ac:dyDescent="0.3">
      <c r="A94" s="1">
        <v>88</v>
      </c>
      <c r="B94" s="13">
        <v>244276</v>
      </c>
      <c r="C94" s="1" t="s">
        <v>116</v>
      </c>
      <c r="D94" s="4" t="s">
        <v>112</v>
      </c>
      <c r="E94" s="1" t="s">
        <v>135</v>
      </c>
      <c r="F94" s="8">
        <v>42</v>
      </c>
      <c r="G94" s="27">
        <f t="shared" si="2"/>
        <v>20</v>
      </c>
      <c r="H94" s="9">
        <v>30</v>
      </c>
      <c r="I94" s="23"/>
    </row>
    <row r="95" spans="1:10" x14ac:dyDescent="0.3">
      <c r="A95" s="1">
        <v>89</v>
      </c>
      <c r="B95" s="13">
        <v>201321</v>
      </c>
      <c r="C95" s="1" t="s">
        <v>67</v>
      </c>
      <c r="D95" s="4" t="s">
        <v>71</v>
      </c>
      <c r="E95" s="1" t="s">
        <v>69</v>
      </c>
      <c r="F95" s="8">
        <v>13</v>
      </c>
      <c r="G95" s="27">
        <f t="shared" si="2"/>
        <v>4</v>
      </c>
      <c r="H95" s="9">
        <v>6</v>
      </c>
      <c r="I95" s="23"/>
      <c r="J95" s="28"/>
    </row>
    <row r="96" spans="1:10" x14ac:dyDescent="0.3">
      <c r="A96" s="1">
        <v>90</v>
      </c>
      <c r="B96" s="13">
        <v>127950</v>
      </c>
      <c r="C96" s="1" t="s">
        <v>26</v>
      </c>
      <c r="D96" s="3" t="s">
        <v>18</v>
      </c>
      <c r="E96" s="1" t="s">
        <v>20</v>
      </c>
      <c r="F96" s="8">
        <v>27</v>
      </c>
      <c r="G96" s="27">
        <f t="shared" si="2"/>
        <v>4</v>
      </c>
      <c r="H96" s="9">
        <v>6</v>
      </c>
      <c r="I96" s="23"/>
      <c r="J96" s="28"/>
    </row>
    <row r="97" spans="1:10" x14ac:dyDescent="0.3">
      <c r="A97" s="1">
        <v>91</v>
      </c>
      <c r="B97" s="25">
        <v>143862</v>
      </c>
      <c r="C97" s="29" t="s">
        <v>68</v>
      </c>
      <c r="D97" s="4" t="s">
        <v>130</v>
      </c>
      <c r="E97" s="1" t="s">
        <v>20</v>
      </c>
      <c r="F97" s="8">
        <v>30</v>
      </c>
      <c r="G97" s="27">
        <f t="shared" si="2"/>
        <v>5.333333333333333</v>
      </c>
      <c r="H97" s="9">
        <v>8</v>
      </c>
      <c r="I97" s="23"/>
      <c r="J97" s="28"/>
    </row>
    <row r="98" spans="1:10" x14ac:dyDescent="0.3">
      <c r="A98" s="1">
        <v>92</v>
      </c>
      <c r="B98" s="13">
        <v>146980</v>
      </c>
      <c r="C98" s="1" t="s">
        <v>68</v>
      </c>
      <c r="D98" s="3" t="s">
        <v>78</v>
      </c>
      <c r="E98" s="1" t="s">
        <v>20</v>
      </c>
      <c r="F98" s="8">
        <v>30</v>
      </c>
      <c r="G98" s="27">
        <f t="shared" si="2"/>
        <v>5.333333333333333</v>
      </c>
      <c r="H98" s="9">
        <v>8</v>
      </c>
      <c r="I98" s="23"/>
      <c r="J98" s="28"/>
    </row>
    <row r="99" spans="1:10" x14ac:dyDescent="0.3">
      <c r="A99" s="1">
        <v>93</v>
      </c>
      <c r="B99" s="13">
        <v>73421</v>
      </c>
      <c r="C99" s="1" t="s">
        <v>25</v>
      </c>
      <c r="D99" s="4" t="s">
        <v>79</v>
      </c>
      <c r="E99" s="1" t="s">
        <v>60</v>
      </c>
      <c r="F99" s="8">
        <v>32</v>
      </c>
      <c r="G99" s="27">
        <f t="shared" si="2"/>
        <v>16.666666666666668</v>
      </c>
      <c r="H99" s="9">
        <v>25</v>
      </c>
      <c r="I99" s="23"/>
      <c r="J99" s="28"/>
    </row>
    <row r="100" spans="1:10" x14ac:dyDescent="0.3">
      <c r="A100" s="1">
        <v>94</v>
      </c>
      <c r="B100" s="13">
        <v>221627</v>
      </c>
      <c r="C100" s="1" t="s">
        <v>85</v>
      </c>
      <c r="D100" s="4" t="s">
        <v>90</v>
      </c>
      <c r="E100" s="1" t="s">
        <v>15</v>
      </c>
      <c r="F100" s="8">
        <v>28</v>
      </c>
      <c r="G100" s="27">
        <f t="shared" si="2"/>
        <v>9.3333333333333339</v>
      </c>
      <c r="H100" s="9">
        <v>14</v>
      </c>
      <c r="I100" s="23"/>
      <c r="J100" s="28"/>
    </row>
    <row r="101" spans="1:10" x14ac:dyDescent="0.3">
      <c r="A101" s="1">
        <v>95</v>
      </c>
      <c r="B101" s="13">
        <v>218739</v>
      </c>
      <c r="C101" s="1" t="s">
        <v>8</v>
      </c>
      <c r="D101" s="4" t="s">
        <v>45</v>
      </c>
      <c r="E101" s="1" t="s">
        <v>15</v>
      </c>
      <c r="F101" s="8">
        <v>11</v>
      </c>
      <c r="G101" s="27">
        <f t="shared" si="2"/>
        <v>2.6666666666666665</v>
      </c>
      <c r="H101" s="9">
        <v>4</v>
      </c>
      <c r="I101" s="23"/>
      <c r="J101" s="28"/>
    </row>
    <row r="102" spans="1:10" x14ac:dyDescent="0.3">
      <c r="A102" s="1">
        <v>96</v>
      </c>
      <c r="B102" s="13">
        <v>133280</v>
      </c>
      <c r="C102" s="1" t="s">
        <v>86</v>
      </c>
      <c r="D102" s="3" t="s">
        <v>91</v>
      </c>
      <c r="E102" s="1" t="s">
        <v>20</v>
      </c>
      <c r="F102" s="8">
        <v>45</v>
      </c>
      <c r="G102" s="27">
        <f t="shared" si="2"/>
        <v>8.6666666666666661</v>
      </c>
      <c r="H102" s="9">
        <v>13</v>
      </c>
      <c r="I102" s="23"/>
      <c r="J102" s="28"/>
    </row>
    <row r="103" spans="1:10" x14ac:dyDescent="0.3">
      <c r="I103" s="23"/>
      <c r="J103" s="28"/>
    </row>
    <row r="104" spans="1:10" x14ac:dyDescent="0.3">
      <c r="I104" s="1"/>
      <c r="J104" s="28"/>
    </row>
    <row r="105" spans="1:10" x14ac:dyDescent="0.3">
      <c r="I105" s="23"/>
      <c r="J105" s="28"/>
    </row>
    <row r="106" spans="1:10" x14ac:dyDescent="0.3">
      <c r="I106" s="7"/>
      <c r="J106" s="28"/>
    </row>
    <row r="107" spans="1:10" x14ac:dyDescent="0.3">
      <c r="J107" s="28"/>
    </row>
    <row r="108" spans="1:10" x14ac:dyDescent="0.3">
      <c r="J108" s="28"/>
    </row>
    <row r="109" spans="1:10" x14ac:dyDescent="0.3">
      <c r="J109" s="28"/>
    </row>
    <row r="110" spans="1:10" x14ac:dyDescent="0.3">
      <c r="J110" s="28"/>
    </row>
    <row r="111" spans="1:10" x14ac:dyDescent="0.3">
      <c r="J111" s="28"/>
    </row>
    <row r="112" spans="1:10" x14ac:dyDescent="0.3">
      <c r="J112" s="28"/>
    </row>
    <row r="113" spans="10:10" x14ac:dyDescent="0.3">
      <c r="J113" s="28"/>
    </row>
    <row r="114" spans="10:10" x14ac:dyDescent="0.3">
      <c r="J114" s="28"/>
    </row>
    <row r="115" spans="10:10" x14ac:dyDescent="0.3">
      <c r="J115" s="28"/>
    </row>
    <row r="116" spans="10:10" x14ac:dyDescent="0.3">
      <c r="J116" s="28"/>
    </row>
    <row r="117" spans="10:10" x14ac:dyDescent="0.3">
      <c r="J117" s="28"/>
    </row>
    <row r="118" spans="10:10" x14ac:dyDescent="0.3">
      <c r="J118" s="28"/>
    </row>
    <row r="119" spans="10:10" x14ac:dyDescent="0.3">
      <c r="J119" s="28"/>
    </row>
    <row r="120" spans="10:10" x14ac:dyDescent="0.3">
      <c r="J120" s="28"/>
    </row>
    <row r="121" spans="10:10" x14ac:dyDescent="0.3">
      <c r="J121" s="28"/>
    </row>
    <row r="122" spans="10:10" x14ac:dyDescent="0.3">
      <c r="J122" s="28"/>
    </row>
    <row r="123" spans="10:10" x14ac:dyDescent="0.3">
      <c r="J123" s="28"/>
    </row>
    <row r="124" spans="10:10" x14ac:dyDescent="0.3">
      <c r="J124" s="28"/>
    </row>
    <row r="125" spans="10:10" x14ac:dyDescent="0.3">
      <c r="J125" s="28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K7:O96">
    <sortCondition ref="L7:L96"/>
  </sortState>
  <hyperlinks>
    <hyperlink ref="B59" r:id="rId1" display="https://www.whiskybase.com/whiskies/whisky/17759/highland-park-saint-magnus" xr:uid="{00000000-0004-0000-0000-000000000000}"/>
    <hyperlink ref="B92" r:id="rId2" display="https://www.whiskybase.com/whiskies/whisky/7680/port-askaig-17-year-old-sms" xr:uid="{00000000-0004-0000-0000-000001000000}"/>
    <hyperlink ref="B96" r:id="rId3" display="https://www.whiskybase.com/whiskies/whisky/127950/speyside-distillery-1991-ca" xr:uid="{00000000-0004-0000-0000-000002000000}"/>
    <hyperlink ref="B67" r:id="rId4" display="https://www.whiskybase.com/whiskies/whisky/156167/islay-single-malt-scotch-whisky-08-year-old-ch7" xr:uid="{00000000-0004-0000-0000-000003000000}"/>
    <hyperlink ref="B68" r:id="rId5" display="https://www.whiskybase.com/whiskies/whisky/162172/islay-single-malt-scotch-whisky-20092010" xr:uid="{00000000-0004-0000-0000-000004000000}"/>
    <hyperlink ref="B27" r:id="rId6" display="https://www.whiskybase.com/whiskies/whisky/184263/caol-ila-2012-ch7" xr:uid="{00000000-0004-0000-0000-000005000000}"/>
    <hyperlink ref="B40" r:id="rId7" display="https://www.whiskybase.com/whiskies/whisky/77112/dufftown-1978-ca" xr:uid="{00000000-0004-0000-0000-000006000000}"/>
    <hyperlink ref="B58" r:id="rId8" display="https://www.whiskybase.com/whiskies/whisky/195432/highland-distillery-2000-ch7" xr:uid="{00000000-0004-0000-0000-000007000000}"/>
    <hyperlink ref="B88" r:id="rId9" display="https://www.whiskybase.com/whiskies/whisky/118198/mortlach-2003-ca" xr:uid="{00000000-0004-0000-0000-000008000000}"/>
    <hyperlink ref="B87" r:id="rId10" display="https://www.whiskybase.com/whiskies/whisky/65267/miltonduff-1992-dl" xr:uid="{00000000-0004-0000-0000-000009000000}"/>
    <hyperlink ref="B42" r:id="rId11" display="https://www.whiskybase.com/whiskies/whisky/202317/glen-grant-1998-nss" xr:uid="{00000000-0004-0000-0000-00000A000000}"/>
    <hyperlink ref="B11" r:id="rId12" display="https://www.whiskybase.com/whiskies/whisky/204122/ardmore-11-year-old-ca" xr:uid="{00000000-0004-0000-0000-00000B000000}"/>
    <hyperlink ref="B95" r:id="rId13" display="https://www.whiskybase.com/whiskies/whisky/201321/south-shore-2008-vm" xr:uid="{00000000-0004-0000-0000-00000D000000}"/>
    <hyperlink ref="B60" r:id="rId14" display="https://www.whiskybase.com/whiskies/whisky/62300/highland-park-1992-ca" xr:uid="{00000000-0004-0000-0000-00000E000000}"/>
    <hyperlink ref="B66" r:id="rId15" display="https://www.whiskybase.com/whiskies/whisky/89059/invergordon-1972-ca" xr:uid="{00000000-0004-0000-0000-00000F000000}"/>
    <hyperlink ref="B79" r:id="rId16" display="https://www.whiskybase.com/whiskies/whisky/74641/littlemill-1991-ca" xr:uid="{00000000-0004-0000-0000-000010000000}"/>
    <hyperlink ref="B99" r:id="rId17" display="https://www.whiskybase.com/whiskies/whisky/73421/strathmill-1983-dl" xr:uid="{00000000-0004-0000-0000-000011000000}"/>
    <hyperlink ref="B21" r:id="rId18" display="https://www.whiskybase.com/whiskies/whisky/110270/bunnahabhain-1980-nss" xr:uid="{00000000-0004-0000-0000-000012000000}"/>
    <hyperlink ref="B32" r:id="rId19" display="https://www.whiskybase.com/whiskies/whisky/66005/cooley-23-year-old-ca" xr:uid="{00000000-0004-0000-0000-000013000000}"/>
    <hyperlink ref="B38" r:id="rId20" display="https://www.whiskybase.com/whiskies/whisky/218740/dailuaine-2011-ch7" xr:uid="{00000000-0004-0000-0000-000014000000}"/>
    <hyperlink ref="B50" r:id="rId21" display="https://www.whiskybase.com/whiskies/whisky/104984/glenlossie-1975-ca" xr:uid="{00000000-0004-0000-0000-000015000000}"/>
    <hyperlink ref="B74" r:id="rId22" display="https://www.whiskybase.com/whiskies/whisky/221628/knockdhu-2006-ch7" xr:uid="{00000000-0004-0000-0000-000016000000}"/>
    <hyperlink ref="B89" r:id="rId23" display="https://www.whiskybase.com/whiskies/whisky/221629/north-british-1991-ch7" xr:uid="{00000000-0004-0000-0000-000017000000}"/>
    <hyperlink ref="B90" r:id="rId24" display="https://www.whiskybase.com/whiskies/whisky/221630/orkney-2006-ch7" xr:uid="{00000000-0004-0000-0000-000018000000}"/>
    <hyperlink ref="B91" r:id="rId25" display="https://www.whiskybase.com/whiskies/whisky/221631/orkney-2014-ch7" xr:uid="{00000000-0004-0000-0000-000019000000}"/>
    <hyperlink ref="B98" r:id="rId26" display="https://www.whiskybase.com/whiskies/whisky/146980/strathclyde-1989-ca" xr:uid="{00000000-0004-0000-0000-00001A000000}"/>
    <hyperlink ref="B100" r:id="rId27" display="https://www.whiskybase.com/whiskies/whisky/221627/tobermory-1994-ch7" xr:uid="{00000000-0004-0000-0000-00001B000000}"/>
    <hyperlink ref="B101" r:id="rId28" display="https://www.whiskybase.com/whiskies/whisky/218739/tomintoul-2010-ch7" xr:uid="{00000000-0004-0000-0000-00001C000000}"/>
    <hyperlink ref="B102" r:id="rId29" display="https://www.whiskybase.com/whiskies/whisky/133280/william-cadenhead-1973-ca" xr:uid="{00000000-0004-0000-0000-00001D000000}"/>
    <hyperlink ref="B15" r:id="rId30" display="https://www.whiskybase.com/whiskies/whisky/219155/benrinnes-1996-sv" xr:uid="{00000000-0004-0000-0000-00001E000000}"/>
    <hyperlink ref="B49" r:id="rId31" display="https://www.whiskybase.com/whiskies/whisky/223567/glenburgie-1995-nss" xr:uid="{00000000-0004-0000-0000-00001F000000}"/>
    <hyperlink ref="B54" r:id="rId32" display="https://www.whiskybase.com/whiskies/whisky/110554/glenturret-1987-dl" xr:uid="{00000000-0004-0000-0000-000020000000}"/>
    <hyperlink ref="B33" r:id="rId33" display="https://www.whiskybase.com/whiskies/whisky/111119/cooley-1992-ca" xr:uid="{00000000-0004-0000-0000-000021000000}"/>
    <hyperlink ref="B41" r:id="rId34" display="https://www.whiskybase.com/whiskies/whisky/95496/glen-grant-1985-ca" xr:uid="{00000000-0004-0000-0000-000022000000}"/>
    <hyperlink ref="B55" r:id="rId35" display="https://www.whiskybase.com/whiskies/whisky/219382/hazelburn-2009-ca" xr:uid="{00000000-0004-0000-0000-000023000000}"/>
    <hyperlink ref="B65" r:id="rId36" display="https://www.whiskybase.com/whiskies/whisky/223585/imperial-1998-nss" xr:uid="{00000000-0004-0000-0000-000024000000}"/>
    <hyperlink ref="B78" r:id="rId37" display="https://www.whiskybase.com/whiskies/whisky/63313/littlemill-1988-dl" xr:uid="{00000000-0004-0000-0000-000025000000}"/>
    <hyperlink ref="B86" r:id="rId38" display="https://www.whiskybase.com/whiskies/whisky/59272/miltonduff-1981-ad" xr:uid="{00000000-0004-0000-0000-000026000000}"/>
    <hyperlink ref="B43" r:id="rId39" display="https://www.whiskybase.com/whiskies/whisky/69639/glen-keith-1973-ca" xr:uid="{00000000-0004-0000-0000-000027000000}"/>
    <hyperlink ref="B17" r:id="rId40" location="whisky-note-holder" display="https://www.whiskybase.com/whiskies/whisky/231653/benrinnes-2006-ca - whisky-note-holder" xr:uid="{00000000-0004-0000-0000-000028000000}"/>
    <hyperlink ref="B70" r:id="rId41" location="whisky-note-holder" display="https://www.whiskybase.com/whiskies/whisky/230472/kilkerran-2015-ca - whisky-note-holder" xr:uid="{00000000-0004-0000-0000-000029000000}"/>
    <hyperlink ref="B16" r:id="rId42" display="https://www.whiskybase.com/whiskies/whisky/240125/benrinnes-1997-ca" xr:uid="{00000000-0004-0000-0000-00002A000000}"/>
    <hyperlink ref="B24" r:id="rId43" display="https://www.whiskybase.com/whiskies/whisky/234498/caol-ila-11-year-old-ca" xr:uid="{00000000-0004-0000-0000-00002B000000}"/>
    <hyperlink ref="B44" r:id="rId44" display="https://www.whiskybase.com/whiskies/whisky/94816/glen-keith-1973-ca" xr:uid="{00000000-0004-0000-0000-00002C000000}"/>
    <hyperlink ref="B26" r:id="rId45" display="https://www.whiskybase.com/whiskies/whisky/243125/caol-ila-2006-ca" xr:uid="{00000000-0004-0000-0000-00002D000000}"/>
    <hyperlink ref="B34" r:id="rId46" display="https://www.whiskybase.com/whiskies/whisky/87470/creations-1980-ca" xr:uid="{00000000-0004-0000-0000-00002E000000}"/>
    <hyperlink ref="B45" r:id="rId47" display="https://www.whiskybase.com/whiskies/whisky/243124/glen-keith-1998-ca" xr:uid="{00000000-0004-0000-0000-00002F000000}"/>
    <hyperlink ref="B12" r:id="rId48" display="https://www.whiskybase.com/whiskies/whisky/248182/ben-nevis-1998-ch7" xr:uid="{00000000-0004-0000-0000-000030000000}"/>
    <hyperlink ref="B13" r:id="rId49" display="https://www.whiskybase.com/whiskies/whisky/260545/ben-nevis-1997-twj" xr:uid="{00000000-0004-0000-0000-000031000000}"/>
    <hyperlink ref="B14" r:id="rId50" display="https://www.whiskybase.com/whiskies/whisky/260546/ben-nevis-1997-twj" xr:uid="{00000000-0004-0000-0000-000032000000}"/>
    <hyperlink ref="B18" r:id="rId51" display="https://www.whiskybase.com/whiskies/whisky/103245/blair-athol-1988-ca" xr:uid="{00000000-0004-0000-0000-000033000000}"/>
    <hyperlink ref="B19" r:id="rId52" display="https://www.whiskybase.com/whiskies/whisky/169844/blended-scotch-whisky-1980-ca" xr:uid="{00000000-0004-0000-0000-000034000000}"/>
    <hyperlink ref="B20" r:id="rId53" display="https://www.whiskybase.com/whiskies/whisky/248571/bunnahabhain-2010-ca" xr:uid="{00000000-0004-0000-0000-000035000000}"/>
    <hyperlink ref="B29" r:id="rId54" display="https://www.whiskybase.com/whiskies/whisky/93803/caol-ila-1984-dl" xr:uid="{00000000-0004-0000-0000-000036000000}"/>
    <hyperlink ref="B28" r:id="rId55" display="https://www.whiskybase.com/whiskies/whisky/51265/caol-ila-1984-ca" xr:uid="{00000000-0004-0000-0000-000037000000}"/>
    <hyperlink ref="B30" r:id="rId56" display="https://www.whiskybase.com/whiskies/whisky/232529/caol-ila-2007-vm" xr:uid="{00000000-0004-0000-0000-000038000000}"/>
    <hyperlink ref="B35" r:id="rId57" display="https://www.whiskybase.com/whiskies/whisky/200899/creations-25-year-old-ca" xr:uid="{00000000-0004-0000-0000-000039000000}"/>
    <hyperlink ref="B36" r:id="rId58" display="https://www.whiskybase.com/whiskies/whisky/65361/creations-23-year-old-ca" xr:uid="{00000000-0004-0000-0000-00003A000000}"/>
    <hyperlink ref="B37" r:id="rId59" display="https://www.whiskybase.com/whiskies/whisky/260550/croftengea-2007-twj" xr:uid="{00000000-0004-0000-0000-00003B000000}"/>
    <hyperlink ref="B48" r:id="rId60" display="https://www.whiskybase.com/whiskies/whisky/100541/glenburgie-1993-ca" xr:uid="{00000000-0004-0000-0000-00003C000000}"/>
    <hyperlink ref="B47" r:id="rId61" display="https://www.whiskybase.com/whiskies/whisky/102753/glenallachie-1992-ca" xr:uid="{00000000-0004-0000-0000-00003D000000}"/>
    <hyperlink ref="B51" r:id="rId62" display="https://www.whiskybase.com/whiskies/whisky/85181/glenrothes-1989-ca" xr:uid="{00000000-0004-0000-0000-00003E000000}"/>
    <hyperlink ref="B56" r:id="rId63" display="https://www.whiskybase.com/whiskies/whisky/243069/hazelburn-2008" xr:uid="{00000000-0004-0000-0000-00003F000000}"/>
    <hyperlink ref="B57" r:id="rId64" display="https://www.whiskybase.com/whiskies/whisky/247299/hazelburn-13-year-old-ca" xr:uid="{00000000-0004-0000-0000-000040000000}"/>
    <hyperlink ref="B62" r:id="rId65" display="https://www.whiskybase.com/whiskies/whisky/121806/highland-park-1988-ca" xr:uid="{00000000-0004-0000-0000-000041000000}"/>
    <hyperlink ref="B63" r:id="rId66" display="https://www.whiskybase.com/whiskies/whisky/248174/highland-park-2007-ch7" xr:uid="{00000000-0004-0000-0000-000042000000}"/>
    <hyperlink ref="B82" r:id="rId67" display="https://www.whiskybase.com/whiskies/whisky/248331/longrow-2007-ca" xr:uid="{00000000-0004-0000-0000-000043000000}"/>
    <hyperlink ref="B83" r:id="rId68" display="https://www.whiskybase.com/whiskies/whisky/10131/longrow-1993-ca" xr:uid="{00000000-0004-0000-0000-000044000000}"/>
    <hyperlink ref="B84" r:id="rId69" display="https://www.whiskybase.com/whiskies/whisky/248164/macduff-2010-ch7" xr:uid="{00000000-0004-0000-0000-000045000000}"/>
    <hyperlink ref="B94" r:id="rId70" display="https://www.whiskybase.com/whiskies/whisky/244276/secret-highland-1978-tr" xr:uid="{00000000-0004-0000-0000-000046000000}"/>
    <hyperlink ref="B7" r:id="rId71" display="https://www.whiskybase.com/whiskies/whisky/149442/aberlour-08-year-old-ca" xr:uid="{00000000-0004-0000-0000-000047000000}"/>
    <hyperlink ref="B8" r:id="rId72" display="https://www.whiskybase.com/whiskies/whisky/206018/allt-a-bhainne-2006-gm" xr:uid="{00000000-0004-0000-0000-000048000000}"/>
    <hyperlink ref="B22" r:id="rId73" display="https://www.whiskybase.com/whiskies/whisky/236815/bunnahabhain-2007-dl" xr:uid="{00000000-0004-0000-0000-000049000000}"/>
    <hyperlink ref="B39" r:id="rId74" display="https://www.whiskybase.com/whiskies/whisky/272955/dailuaine-2011-twj" xr:uid="{00000000-0004-0000-0000-00004A000000}"/>
    <hyperlink ref="B53" r:id="rId75" display="https://www.whiskybase.com/whiskies/whisky/139135/glenturret-2005-gm" xr:uid="{00000000-0004-0000-0000-00004B000000}"/>
    <hyperlink ref="B61" r:id="rId76" display="https://www.whiskybase.com/whiskies/whisky/43420/highland-park-1988-ca" xr:uid="{00000000-0004-0000-0000-00004C000000}"/>
    <hyperlink ref="B69" r:id="rId77" display="https://www.whiskybase.com/whiskies/whisky/226523/kilkerran-08-year-old" xr:uid="{00000000-0004-0000-0000-00004D000000}"/>
    <hyperlink ref="B73" r:id="rId78" display="https://www.whiskybase.com/whiskies/whisky/270226/kilkerran-13-year-old-ca" xr:uid="{00000000-0004-0000-0000-00004E000000}"/>
    <hyperlink ref="B71" r:id="rId79" display="https://www.whiskybase.com/whiskies/whisky/261713/kilkerran-2009" xr:uid="{00000000-0004-0000-0000-00004F000000}"/>
    <hyperlink ref="B76" r:id="rId80" display="https://www.whiskybase.com/whiskies/whisky/273008/lg-2019-twj" xr:uid="{00000000-0004-0000-0000-000050000000}"/>
    <hyperlink ref="B85" r:id="rId81" display="https://www.whiskybase.com/whiskies/whisky/260206/macduff-2006-gm" xr:uid="{00000000-0004-0000-0000-000051000000}"/>
    <hyperlink ref="B97" r:id="rId82" display="https://www.whiskybase.com/whiskies/whisky/143862/strathclyde-1989-ca" xr:uid="{00000000-0004-0000-0000-000052000000}"/>
    <hyperlink ref="B9" r:id="rId83" display="https://www.whiskybase.com/whiskies/whisky/81479/ardbeg-2000-mos" xr:uid="{00000000-0004-0000-0000-000053000000}"/>
    <hyperlink ref="B10" r:id="rId84" display="https://www.whiskybase.com/whiskies/whisky/60427/ardbeg-1991-mos" xr:uid="{00000000-0004-0000-0000-000054000000}"/>
    <hyperlink ref="B31" r:id="rId85" display="https://www.whiskybase.com/whiskies/whisky/44198/caol-ila-1982-sv" xr:uid="{00000000-0004-0000-0000-000055000000}"/>
    <hyperlink ref="B46" r:id="rId86" display="https://www.whiskybase.com/whiskies/whisky/59012/glen-ord-1983-ca" xr:uid="{00000000-0004-0000-0000-000056000000}"/>
    <hyperlink ref="B52" r:id="rId87" display="https://www.whiskybase.com/whiskies/whisky/66182/glentauchers-1976-ca" xr:uid="{00000000-0004-0000-0000-000057000000}"/>
    <hyperlink ref="B72" r:id="rId88" display="https://www.whiskybase.com/whiskies/whisky/260606/kilkerran-2009" xr:uid="{00000000-0004-0000-0000-000058000000}"/>
    <hyperlink ref="B23" r:id="rId89" display="https://www.whiskybase.com/whiskies/whisky/181272/bunnahabhain-1991-gm" xr:uid="{2C983FE0-2190-4C2F-BEC8-E91AF82857F2}"/>
    <hyperlink ref="B25" r:id="rId90" display="https://www.whiskybase.com/whiskies/whisky/181292/caol-ila-1988-gm" xr:uid="{0E505A2F-6290-415E-BDBF-35359BB09635}"/>
    <hyperlink ref="B64" r:id="rId91" display="https://www.whiskybase.com/whiskies/whisky/63511/imperial-1977-ca" xr:uid="{155934FC-50A2-4A6F-8D2A-771E3EFB4F87}"/>
    <hyperlink ref="B75" r:id="rId92" display="https://www.whiskybase.com/whiskies/whisky/191742/ledaig-1993-gm" xr:uid="{24E523F5-98DC-4582-B691-98CEE8E10D1B}"/>
    <hyperlink ref="B77" r:id="rId93" display="https://www.whiskybase.com/whiskies/whisky/116830/linkwood-1984-gm" xr:uid="{2943676C-5993-45BB-A182-140016B4D2BB}"/>
    <hyperlink ref="B81" r:id="rId94" display="https://www.whiskybase.com/whiskies/whisky/69087/lochside-1981-gm" xr:uid="{23C19BCB-6508-445A-B6F9-DA8E8BC493EC}"/>
    <hyperlink ref="B93" r:id="rId95" display="https://www.whiskybase.com/whiskies/whisky/18542/port-ellen-1983-mos" xr:uid="{86C72B89-B024-4F83-AAEF-F3D232583DBC}"/>
  </hyperlinks>
  <pageMargins left="0.7" right="0.7" top="0.75" bottom="0.75" header="0.3" footer="0.3"/>
  <pageSetup orientation="portrait" r:id="rId9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F34EA7EB4E00498FF495E12154AC4A" ma:contentTypeVersion="14" ma:contentTypeDescription="Create a new document." ma:contentTypeScope="" ma:versionID="8525f26c1805e0e39091c08e8cdb5264">
  <xsd:schema xmlns:xsd="http://www.w3.org/2001/XMLSchema" xmlns:xs="http://www.w3.org/2001/XMLSchema" xmlns:p="http://schemas.microsoft.com/office/2006/metadata/properties" xmlns:ns3="17e12b86-5f24-4197-bc1a-8577509df9c7" xmlns:ns4="4dff469a-5360-4be2-8c40-8c7e13c93cb0" targetNamespace="http://schemas.microsoft.com/office/2006/metadata/properties" ma:root="true" ma:fieldsID="e5f1456d14eca577459d83bfafb6c5d8" ns3:_="" ns4:_="">
    <xsd:import namespace="17e12b86-5f24-4197-bc1a-8577509df9c7"/>
    <xsd:import namespace="4dff469a-5360-4be2-8c40-8c7e13c93c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e12b86-5f24-4197-bc1a-8577509df9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ff469a-5360-4be2-8c40-8c7e13c93cb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67F66A-8C8E-4223-94CF-D29E422F0725}">
  <ds:schemaRefs>
    <ds:schemaRef ds:uri="http://schemas.microsoft.com/office/2006/documentManagement/types"/>
    <ds:schemaRef ds:uri="http://purl.org/dc/dcmitype/"/>
    <ds:schemaRef ds:uri="17e12b86-5f24-4197-bc1a-8577509df9c7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4dff469a-5360-4be2-8c40-8c7e13c93cb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684F6EA-7034-47F9-932D-EBD61FBCA1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e12b86-5f24-4197-bc1a-8577509df9c7"/>
    <ds:schemaRef ds:uri="4dff469a-5360-4be2-8c40-8c7e13c93c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330F2-C91D-4EB9-9675-36C45C47C8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Sample List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keywords/>
  <dc:description/>
  <cp:lastModifiedBy>Olivier Segers</cp:lastModifiedBy>
  <dcterms:created xsi:type="dcterms:W3CDTF">2018-07-21T08:32:58Z</dcterms:created>
  <dcterms:modified xsi:type="dcterms:W3CDTF">2025-08-14T10:14:57Z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0x01010046F34EA7EB4E00498FF495E12154AC4A</vt:lpwstr>
  </property>
</Properties>
</file>