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8\Documents\Persoonlijk\Whisky\"/>
    </mc:Choice>
  </mc:AlternateContent>
  <xr:revisionPtr revIDLastSave="0" documentId="13_ncr:1_{B68EE31A-5FD3-4181-88BE-2A4D6D0C471B}" xr6:coauthVersionLast="47" xr6:coauthVersionMax="47" xr10:uidLastSave="{00000000-0000-0000-0000-000000000000}"/>
  <bookViews>
    <workbookView xWindow="-110" yWindow="-110" windowWidth="19420" windowHeight="10300" xr2:uid="{57BDFA3E-6171-43F9-90BC-525E3DCD85F3}"/>
  </bookViews>
  <sheets>
    <sheet name="Blad1" sheetId="1" r:id="rId1"/>
  </sheets>
  <definedNames>
    <definedName name="_xlnm._FilterDatabase" localSheetId="0" hidden="1">Blad1!$A$1:$L$54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53" i="1"/>
  <c r="M54" i="1"/>
  <c r="M20" i="1"/>
  <c r="M30" i="1"/>
  <c r="M31" i="1"/>
  <c r="M38" i="1"/>
  <c r="M50" i="1"/>
  <c r="M43" i="1"/>
  <c r="M44" i="1"/>
  <c r="M45" i="1"/>
  <c r="M32" i="1"/>
  <c r="M27" i="1"/>
  <c r="M24" i="1"/>
  <c r="M21" i="1"/>
  <c r="M22" i="1"/>
  <c r="M35" i="1"/>
  <c r="M46" i="1"/>
  <c r="M40" i="1"/>
  <c r="M4" i="1"/>
  <c r="M2" i="1"/>
  <c r="M37" i="1"/>
  <c r="M41" i="1"/>
  <c r="M5" i="1"/>
  <c r="M6" i="1"/>
  <c r="M7" i="1"/>
  <c r="M8" i="1"/>
  <c r="M23" i="1"/>
  <c r="M25" i="1"/>
  <c r="M26" i="1"/>
  <c r="M28" i="1"/>
  <c r="M33" i="1"/>
  <c r="M34" i="1"/>
  <c r="M39" i="1"/>
  <c r="M47" i="1"/>
  <c r="M48" i="1"/>
  <c r="M49" i="1"/>
  <c r="M51" i="1"/>
  <c r="M3" i="1"/>
</calcChain>
</file>

<file path=xl/sharedStrings.xml><?xml version="1.0" encoding="utf-8"?>
<sst xmlns="http://schemas.openxmlformats.org/spreadsheetml/2006/main" count="231" uniqueCount="141">
  <si>
    <t>Whisky</t>
  </si>
  <si>
    <t>Casknumber</t>
  </si>
  <si>
    <t>Cask</t>
  </si>
  <si>
    <t>WB</t>
  </si>
  <si>
    <t>Distilled</t>
  </si>
  <si>
    <t>Bottled</t>
  </si>
  <si>
    <t>Loch Lomond 14yo</t>
  </si>
  <si>
    <t>French Limousin finish</t>
  </si>
  <si>
    <t>Ardmore 2009 SV</t>
  </si>
  <si>
    <t>706249 + 706251</t>
  </si>
  <si>
    <t>Bourbon barrels after Islay</t>
  </si>
  <si>
    <t>Millstone 2019 Special release #31</t>
  </si>
  <si>
    <t>Palo Cortado</t>
  </si>
  <si>
    <t>Laphroaig 10 CS Bacth #16</t>
  </si>
  <si>
    <t>Ex bourbon barrels</t>
  </si>
  <si>
    <t>Glendronach Port Wood</t>
  </si>
  <si>
    <t>Port pipe finish</t>
  </si>
  <si>
    <t>Craigellachie 2012 SV</t>
  </si>
  <si>
    <t>Oloroso sherry cask</t>
  </si>
  <si>
    <t>Balcones Eclipse Rye</t>
  </si>
  <si>
    <t>New Oak Barrel</t>
  </si>
  <si>
    <t>ECLIPSE22-1</t>
  </si>
  <si>
    <t>Balcones Texas single malt</t>
  </si>
  <si>
    <t>Batch T1SM22-1</t>
  </si>
  <si>
    <t>Edradour 10yo</t>
  </si>
  <si>
    <t>oloros sherry</t>
  </si>
  <si>
    <t>Caol Ila 2009 KiCa</t>
  </si>
  <si>
    <t>Bottelaar</t>
  </si>
  <si>
    <t>Signatory Vintage</t>
  </si>
  <si>
    <t>O.B.</t>
  </si>
  <si>
    <t>Bourbon hogshead</t>
  </si>
  <si>
    <t>Half 'n' Half 13yo</t>
  </si>
  <si>
    <t>Murray McDavid</t>
  </si>
  <si>
    <t>Spey Valley stout finish</t>
  </si>
  <si>
    <t>Van Wees</t>
  </si>
  <si>
    <t>900039+ -41+ -42</t>
  </si>
  <si>
    <t>Refill oloroso sherry butt</t>
  </si>
  <si>
    <t>Ardnahoe Inaugural Release 5yo</t>
  </si>
  <si>
    <t>Ex bourbon &amp; Ex oloroso sherry</t>
  </si>
  <si>
    <t>Ardnahoe Infinite Loch</t>
  </si>
  <si>
    <t>Bourbon &amp; oloroso sherry</t>
  </si>
  <si>
    <t>Wolfburn Merry christmas &amp; A Happy New Year 10yo</t>
  </si>
  <si>
    <t>Oloroso sherry butt</t>
  </si>
  <si>
    <t>Arran 11yo Small Batch Australian Red Wine Finish</t>
  </si>
  <si>
    <t>Australian Red Wine Finish</t>
  </si>
  <si>
    <t>Lagg Corriecravie Edition</t>
  </si>
  <si>
    <t>Sherry Finish</t>
  </si>
  <si>
    <t>Crimson Cask CB</t>
  </si>
  <si>
    <t>Compass Box</t>
  </si>
  <si>
    <t>American Oak Sherry Butt</t>
  </si>
  <si>
    <t>Nectarosity CB</t>
  </si>
  <si>
    <t>American Oak Barrel</t>
  </si>
  <si>
    <t>80´s</t>
  </si>
  <si>
    <t>J&amp;B Rare Blend 80s botteling</t>
  </si>
  <si>
    <t>Long John Finest Scotch Whisky 80s botteling</t>
  </si>
  <si>
    <t>80's</t>
  </si>
  <si>
    <t>Ardbeg 8yo For Discussion</t>
  </si>
  <si>
    <t>Glendronach Cask Strenght Batch #12</t>
  </si>
  <si>
    <t>PX &amp; Oloroso sherry casks</t>
  </si>
  <si>
    <t>Casqueteers</t>
  </si>
  <si>
    <t>An Islay Malt 2013 cQs (Bunnahabhain)</t>
  </si>
  <si>
    <t>3cl</t>
  </si>
  <si>
    <t>2cl</t>
  </si>
  <si>
    <t>6cl</t>
  </si>
  <si>
    <t>Balcones True Blue Cask Strenght</t>
  </si>
  <si>
    <t>TBC 19-1</t>
  </si>
  <si>
    <t>Glen Grant 1990s bottling</t>
  </si>
  <si>
    <t>90's</t>
  </si>
  <si>
    <t>The Barrel Baron</t>
  </si>
  <si>
    <t>Invergordon 1986 TBBr</t>
  </si>
  <si>
    <t>FEW Alice in Chains - All secrets known</t>
  </si>
  <si>
    <t>Tequila barrels finish</t>
  </si>
  <si>
    <t>Ardnamurchan 10yo 10th anniversary</t>
  </si>
  <si>
    <t>Bourbon &amp; Paul Launois barrique</t>
  </si>
  <si>
    <t>Glenlossie 2007 MMcK</t>
  </si>
  <si>
    <t>Morrison &amp; MacKay</t>
  </si>
  <si>
    <t>2 sherry hogshead</t>
  </si>
  <si>
    <t>A Speyside distillery (Macallan) 2010 EID</t>
  </si>
  <si>
    <t>Elixer Distillers</t>
  </si>
  <si>
    <t>Sherry</t>
  </si>
  <si>
    <t>An Orkney Distillery (Highland Park) 2007 EID</t>
  </si>
  <si>
    <t>3 ex-sherry butts</t>
  </si>
  <si>
    <t>Heaven Hill Old Style Bourbon</t>
  </si>
  <si>
    <t>American new Oak</t>
  </si>
  <si>
    <t>Limavady Single Barrel Irish whiskey</t>
  </si>
  <si>
    <t>311</t>
  </si>
  <si>
    <t>Ex Bourbon &amp; PX sherry</t>
  </si>
  <si>
    <t>Glenlivet 1959 GM</t>
  </si>
  <si>
    <t>1980s</t>
  </si>
  <si>
    <t>24-28</t>
  </si>
  <si>
    <t>Bourbon &amp; Madeira casks</t>
  </si>
  <si>
    <t>Benrinnes 2010 SV</t>
  </si>
  <si>
    <t>104 + 106</t>
  </si>
  <si>
    <t>1st fill oloroso sherry butt</t>
  </si>
  <si>
    <t>Glendullan 2012 SV</t>
  </si>
  <si>
    <t>Gordon &amp; MacOhail</t>
  </si>
  <si>
    <t>Campbeltown 2016 Dmor</t>
  </si>
  <si>
    <t>Dram mor</t>
  </si>
  <si>
    <t>1st fill Heaven Hill Bourbon finish</t>
  </si>
  <si>
    <t>Cameronbridge 2009 SV</t>
  </si>
  <si>
    <t>1st &amp; 2nd fill oloroso butt</t>
  </si>
  <si>
    <t>North British 2009 SV</t>
  </si>
  <si>
    <t>1st &amp; 2nd fill oloroso &amp; Bourbon</t>
  </si>
  <si>
    <t>Craigellachie 2007 SV</t>
  </si>
  <si>
    <t>1st fill oloroso</t>
  </si>
  <si>
    <t>Deanston Virgin Oak Cask Strenght</t>
  </si>
  <si>
    <t>Virgin oak</t>
  </si>
  <si>
    <t>Kilkerran Heavily Peated batch #3</t>
  </si>
  <si>
    <t>80% Bourbon 20% Sherry</t>
  </si>
  <si>
    <t>Teaninich Highland Pudding Port Wood Finish</t>
  </si>
  <si>
    <t>The Coopers Choice</t>
  </si>
  <si>
    <t>9371</t>
  </si>
  <si>
    <t>Port wood finish</t>
  </si>
  <si>
    <t>1st fill sherry puncheon</t>
  </si>
  <si>
    <t>Glen Elgin 2008 MMcK</t>
  </si>
  <si>
    <t>Glentauchers 2010 MMcK</t>
  </si>
  <si>
    <t>3x PX sherry hogshead</t>
  </si>
  <si>
    <t>Blended Scotch Whisky 1993 CWCL</t>
  </si>
  <si>
    <t>The Creative Whisky Company</t>
  </si>
  <si>
    <t>refill ex sherry butt</t>
  </si>
  <si>
    <t>Age</t>
  </si>
  <si>
    <t>ABV</t>
  </si>
  <si>
    <t>CS</t>
  </si>
  <si>
    <t>Nee</t>
  </si>
  <si>
    <t>Ja</t>
  </si>
  <si>
    <t>Living Souls</t>
  </si>
  <si>
    <t xml:space="preserve">Ninety-nine &amp; One LiSo </t>
  </si>
  <si>
    <t>Bourbon &amp; sherry</t>
  </si>
  <si>
    <t>Ardlair 2011 vW</t>
  </si>
  <si>
    <t>Thalassa T-spooned Ardbeg 2019 KiCa</t>
  </si>
  <si>
    <t>King Cask</t>
  </si>
  <si>
    <t xml:space="preserve">1st fill oloroso quarter cask </t>
  </si>
  <si>
    <t>Blended Scotch 2014 WDS</t>
  </si>
  <si>
    <t>Whiskydudes</t>
  </si>
  <si>
    <t>Refill PX Quarter</t>
  </si>
  <si>
    <t>Ben Nevis 2012 Tdu</t>
  </si>
  <si>
    <t>The Duchess</t>
  </si>
  <si>
    <t>117</t>
  </si>
  <si>
    <t>Ardnamurchan 2017 Mezcal cask release</t>
  </si>
  <si>
    <t>Ardnamurchan 2018 Madeira cask release</t>
  </si>
  <si>
    <t xml:space="preserve">Bourbon barrel &amp; Mezcal barrel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</si>
</sst>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164" formatCode="_ [$€-2]\ * #,##0.00_ ;_ [$€-2]\ * \-#,##0.00_ ;_ [$€-2]\ * &quot;-&quot;??_ ;_ @_ 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9" fontId="0" fillId="0" borderId="0" xfId="1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9" fontId="0" fillId="0" borderId="1" xfId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9" fontId="0" fillId="0" borderId="1" xfId="0" applyNumberFormat="1" applyBorder="1" applyAlignment="1">
      <alignment horizontal="right"/>
    </xf>
    <xf numFmtId="165" fontId="0" fillId="0" borderId="1" xfId="1" applyNumberFormat="1" applyFont="1" applyBorder="1" applyAlignment="1">
      <alignment horizontal="right"/>
    </xf>
    <xf numFmtId="0" fontId="0" fillId="0" borderId="1" xfId="0" quotePrefix="1" applyBorder="1" applyAlignment="1">
      <alignment horizontal="right"/>
    </xf>
    <xf numFmtId="9" fontId="1" fillId="0" borderId="1" xfId="1" applyFont="1" applyFill="1" applyBorder="1"/>
    <xf numFmtId="44" fontId="0" fillId="0" borderId="1" xfId="0" applyNumberFormat="1" applyBorder="1"/>
    <xf numFmtId="0" fontId="4" fillId="0" borderId="1" xfId="2" applyBorder="1"/>
    <xf numFmtId="0" fontId="4" fillId="0" borderId="0" xfId="2" applyBorder="1"/>
    <xf numFmtId="0" fontId="0" fillId="0" borderId="0" xfId="0" quotePrefix="1" applyAlignment="1">
      <alignment horizontal="right"/>
    </xf>
    <xf numFmtId="165" fontId="0" fillId="0" borderId="0" xfId="1" applyNumberFormat="1" applyFont="1" applyBorder="1" applyAlignment="1">
      <alignment horizontal="right"/>
    </xf>
    <xf numFmtId="0" fontId="0" fillId="0" borderId="3" xfId="0" applyBorder="1"/>
    <xf numFmtId="0" fontId="2" fillId="2" borderId="2" xfId="0" applyFont="1" applyFill="1" applyBorder="1"/>
    <xf numFmtId="165" fontId="0" fillId="0" borderId="3" xfId="1" applyNumberFormat="1" applyFont="1" applyBorder="1"/>
    <xf numFmtId="44" fontId="0" fillId="0" borderId="3" xfId="0" applyNumberFormat="1" applyBorder="1"/>
    <xf numFmtId="49" fontId="0" fillId="0" borderId="1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3" xfId="0" applyNumberFormat="1" applyBorder="1" applyAlignment="1">
      <alignment horizontal="right"/>
    </xf>
    <xf numFmtId="49" fontId="3" fillId="0" borderId="1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right"/>
    </xf>
    <xf numFmtId="49" fontId="2" fillId="2" borderId="2" xfId="0" applyNumberFormat="1" applyFont="1" applyFill="1" applyBorder="1" applyAlignment="1">
      <alignment horizontal="left"/>
    </xf>
    <xf numFmtId="44" fontId="2" fillId="2" borderId="2" xfId="0" applyNumberFormat="1" applyFont="1" applyFill="1" applyBorder="1"/>
    <xf numFmtId="44" fontId="0" fillId="0" borderId="0" xfId="0" applyNumberFormat="1"/>
    <xf numFmtId="44" fontId="0" fillId="0" borderId="0" xfId="0" applyNumberFormat="1" applyAlignment="1">
      <alignment horizontal="right"/>
    </xf>
    <xf numFmtId="44" fontId="0" fillId="0" borderId="1" xfId="0" applyNumberFormat="1" applyBorder="1" applyAlignment="1">
      <alignment horizontal="right"/>
    </xf>
    <xf numFmtId="0" fontId="2" fillId="2" borderId="4" xfId="0" applyFont="1" applyFill="1" applyBorder="1"/>
    <xf numFmtId="0" fontId="4" fillId="0" borderId="1" xfId="2" applyFill="1" applyBorder="1"/>
    <xf numFmtId="44" fontId="0" fillId="0" borderId="3" xfId="0" applyNumberFormat="1" applyBorder="1" applyAlignment="1">
      <alignment horizontal="right"/>
    </xf>
    <xf numFmtId="165" fontId="0" fillId="0" borderId="3" xfId="1" applyNumberFormat="1" applyFont="1" applyBorder="1" applyAlignment="1">
      <alignment horizontal="right"/>
    </xf>
    <xf numFmtId="165" fontId="0" fillId="0" borderId="1" xfId="1" applyNumberFormat="1" applyFont="1" applyBorder="1"/>
    <xf numFmtId="0" fontId="2" fillId="2" borderId="2" xfId="0" applyFont="1" applyFill="1" applyBorder="1" applyAlignment="1">
      <alignment horizontal="right"/>
    </xf>
    <xf numFmtId="9" fontId="1" fillId="0" borderId="1" xfId="1" applyFont="1" applyFill="1" applyBorder="1" applyAlignment="1">
      <alignment horizontal="right"/>
    </xf>
    <xf numFmtId="165" fontId="1" fillId="0" borderId="1" xfId="1" applyNumberFormat="1" applyFont="1" applyFill="1" applyBorder="1" applyAlignment="1">
      <alignment horizontal="left" indent="1"/>
    </xf>
    <xf numFmtId="9" fontId="1" fillId="0" borderId="3" xfId="1" applyFont="1" applyFill="1" applyBorder="1"/>
    <xf numFmtId="9" fontId="1" fillId="0" borderId="0" xfId="1" applyFont="1" applyFill="1" applyBorder="1" applyAlignment="1">
      <alignment horizontal="right"/>
    </xf>
    <xf numFmtId="49" fontId="0" fillId="0" borderId="3" xfId="0" applyNumberFormat="1" applyBorder="1" applyAlignment="1">
      <alignment horizontal="left"/>
    </xf>
    <xf numFmtId="49" fontId="3" fillId="0" borderId="0" xfId="0" applyNumberFormat="1" applyFont="1" applyBorder="1" applyAlignment="1">
      <alignment horizontal="right"/>
    </xf>
  </cellXfs>
  <cellStyles count="3">
    <cellStyle name="Hyperlink" xfId="2" builtinId="8"/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hiskybase.com/whiskies/whisky/258838/blended-scotch-whisky-nectarosity-cb" TargetMode="External"/><Relationship Id="rId18" Type="http://schemas.openxmlformats.org/officeDocument/2006/relationships/hyperlink" Target="https://www.whiskybase.com/whiskies/whisky/248442/craigellachie-2012-sv" TargetMode="External"/><Relationship Id="rId26" Type="http://schemas.openxmlformats.org/officeDocument/2006/relationships/hyperlink" Target="https://www.whiskybase.com/whiskies/whisky/259362/glen-grant-05-year-old" TargetMode="External"/><Relationship Id="rId39" Type="http://schemas.openxmlformats.org/officeDocument/2006/relationships/hyperlink" Target="https://www.whiskybase.com/whiskies/whisky/271995/cameronbridge-2009-sv" TargetMode="External"/><Relationship Id="rId21" Type="http://schemas.openxmlformats.org/officeDocument/2006/relationships/hyperlink" Target="https://www.whiskybase.com/whiskies/whisky/255436/millstone-2019" TargetMode="External"/><Relationship Id="rId34" Type="http://schemas.openxmlformats.org/officeDocument/2006/relationships/hyperlink" Target="https://www.whiskybase.com/whiskies/whisky/271459/glenlivet-1956-gm" TargetMode="External"/><Relationship Id="rId42" Type="http://schemas.openxmlformats.org/officeDocument/2006/relationships/hyperlink" Target="https://www.whiskybase.com/whiskies/whisky/238912/deanston-virgin-oak" TargetMode="External"/><Relationship Id="rId47" Type="http://schemas.openxmlformats.org/officeDocument/2006/relationships/hyperlink" Target="https://www.whiskybase.com/whiskies/whisky/160248" TargetMode="External"/><Relationship Id="rId50" Type="http://schemas.openxmlformats.org/officeDocument/2006/relationships/hyperlink" Target="https://www.whiskybase.com/whiskies/whisky/270273/thalassa-whisky-2019-kica" TargetMode="External"/><Relationship Id="rId7" Type="http://schemas.openxmlformats.org/officeDocument/2006/relationships/hyperlink" Target="https://www.whiskybase.com/whiskies/whisky/258513/ardnahoe-05-year-old" TargetMode="External"/><Relationship Id="rId2" Type="http://schemas.openxmlformats.org/officeDocument/2006/relationships/hyperlink" Target="https://www.whiskybase.com/whiskies/whisky/257625/loch-lomond-14-year-old" TargetMode="External"/><Relationship Id="rId16" Type="http://schemas.openxmlformats.org/officeDocument/2006/relationships/hyperlink" Target="https://www.whiskybase.com/whiskies/whisky/225296/balcones-eclipse" TargetMode="External"/><Relationship Id="rId29" Type="http://schemas.openxmlformats.org/officeDocument/2006/relationships/hyperlink" Target="https://www.whiskybase.com/whiskies/whisky/261836/ad10" TargetMode="External"/><Relationship Id="rId11" Type="http://schemas.openxmlformats.org/officeDocument/2006/relationships/hyperlink" Target="https://www.whiskybase.com/whiskies/whisky/266007/lagg-corriecravie-edition" TargetMode="External"/><Relationship Id="rId24" Type="http://schemas.openxmlformats.org/officeDocument/2006/relationships/hyperlink" Target="https://www.whiskybase.com/whiskies/whisky/265611/2013-cqs" TargetMode="External"/><Relationship Id="rId32" Type="http://schemas.openxmlformats.org/officeDocument/2006/relationships/hyperlink" Target="https://www.whiskybase.com/whiskies/whisky/169415/an-orkney-distillery-2007-eld" TargetMode="External"/><Relationship Id="rId37" Type="http://schemas.openxmlformats.org/officeDocument/2006/relationships/hyperlink" Target="https://www.whiskybase.com/whiskies/whisky/266514/glendullan-2012-sv" TargetMode="External"/><Relationship Id="rId40" Type="http://schemas.openxmlformats.org/officeDocument/2006/relationships/hyperlink" Target="https://www.whiskybase.com/whiskies/whisky/271996/north-british-2009-sv" TargetMode="External"/><Relationship Id="rId45" Type="http://schemas.openxmlformats.org/officeDocument/2006/relationships/hyperlink" Target="https://www.whiskybase.com/whiskies/whisky/164708" TargetMode="External"/><Relationship Id="rId53" Type="http://schemas.openxmlformats.org/officeDocument/2006/relationships/hyperlink" Target="https://www.whiskybase.com/whiskies/whisky/272964/ardnamurchan-ad" TargetMode="External"/><Relationship Id="rId5" Type="http://schemas.openxmlformats.org/officeDocument/2006/relationships/hyperlink" Target="https://www.whiskybase.com/whiskies/whisky/261641/half-n-half-2010-mm" TargetMode="External"/><Relationship Id="rId10" Type="http://schemas.openxmlformats.org/officeDocument/2006/relationships/hyperlink" Target="https://www.whiskybase.com/whiskies/whisky/262899/arran-11-year-old" TargetMode="External"/><Relationship Id="rId19" Type="http://schemas.openxmlformats.org/officeDocument/2006/relationships/hyperlink" Target="https://www.whiskybase.com/whiskies/whisky/217221/glendronach-port-wood" TargetMode="External"/><Relationship Id="rId31" Type="http://schemas.openxmlformats.org/officeDocument/2006/relationships/hyperlink" Target="https://www.whiskybase.com/whiskies/whisky/169405/a-speyside-distillery-2010-eld" TargetMode="External"/><Relationship Id="rId44" Type="http://schemas.openxmlformats.org/officeDocument/2006/relationships/hyperlink" Target="https://www.whiskybase.com/whiskies/whisky/272271" TargetMode="External"/><Relationship Id="rId52" Type="http://schemas.openxmlformats.org/officeDocument/2006/relationships/hyperlink" Target="https://www.whiskybase.com/whiskies/whisky/271366/ben-nevis-2012-tdu" TargetMode="External"/><Relationship Id="rId4" Type="http://schemas.openxmlformats.org/officeDocument/2006/relationships/hyperlink" Target="https://www.whiskybase.com/whiskies/whisky/169541/ardmore-2009-sv" TargetMode="External"/><Relationship Id="rId9" Type="http://schemas.openxmlformats.org/officeDocument/2006/relationships/hyperlink" Target="https://www.whiskybase.com/whiskies/whisky/262944/wolfburn-10-year-old" TargetMode="External"/><Relationship Id="rId14" Type="http://schemas.openxmlformats.org/officeDocument/2006/relationships/hyperlink" Target="https://www.whiskybase.com/whiskies/whisky/250837/long-john-finest-scotch-whisky" TargetMode="External"/><Relationship Id="rId22" Type="http://schemas.openxmlformats.org/officeDocument/2006/relationships/hyperlink" Target="https://www.whiskybase.com/whiskies/whisky/228230/glendronach-cask-strength" TargetMode="External"/><Relationship Id="rId27" Type="http://schemas.openxmlformats.org/officeDocument/2006/relationships/hyperlink" Target="https://www.whiskybase.com/whiskies/whisky/264291/invergordon-1986-tbbr" TargetMode="External"/><Relationship Id="rId30" Type="http://schemas.openxmlformats.org/officeDocument/2006/relationships/hyperlink" Target="https://www.whiskybase.com/whiskies/whisky/148400/glenlossie-2007-mmck" TargetMode="External"/><Relationship Id="rId35" Type="http://schemas.openxmlformats.org/officeDocument/2006/relationships/hyperlink" Target="https://www.whiskybase.com/whiskies/whisky/270537/ardnamurchan-2018-ad" TargetMode="External"/><Relationship Id="rId43" Type="http://schemas.openxmlformats.org/officeDocument/2006/relationships/hyperlink" Target="https://www.whiskybase.com/whiskies/whisky/152828/kilkerran-heavily-peated" TargetMode="External"/><Relationship Id="rId48" Type="http://schemas.openxmlformats.org/officeDocument/2006/relationships/hyperlink" Target="https://www.whiskybase.com/whiskies/whisky/166964" TargetMode="External"/><Relationship Id="rId8" Type="http://schemas.openxmlformats.org/officeDocument/2006/relationships/hyperlink" Target="https://www.whiskybase.com/whiskies/whisky/260984/ardnahoe-infinite-loch" TargetMode="External"/><Relationship Id="rId51" Type="http://schemas.openxmlformats.org/officeDocument/2006/relationships/hyperlink" Target="https://www.whiskybase.com/whiskies/whisky/274059/blended-scotch-2014-wds" TargetMode="External"/><Relationship Id="rId3" Type="http://schemas.openxmlformats.org/officeDocument/2006/relationships/hyperlink" Target="https://www.whiskybase.com/whiskies/whisky/199225/caol-ila-2009-kica" TargetMode="External"/><Relationship Id="rId12" Type="http://schemas.openxmlformats.org/officeDocument/2006/relationships/hyperlink" Target="https://www.whiskybase.com/whiskies/whisky/264547/blended-malt-scotch-whisky-crimson-casks-cb" TargetMode="External"/><Relationship Id="rId17" Type="http://schemas.openxmlformats.org/officeDocument/2006/relationships/hyperlink" Target="https://www.whiskybase.com/whiskies/whisky/225684/balcones-texas-single-malt-whisky-1" TargetMode="External"/><Relationship Id="rId25" Type="http://schemas.openxmlformats.org/officeDocument/2006/relationships/hyperlink" Target="https://www.whiskybase.com/whiskies/whisky/148805/balcones-true-blue-cask-strength" TargetMode="External"/><Relationship Id="rId33" Type="http://schemas.openxmlformats.org/officeDocument/2006/relationships/hyperlink" Target="https://www.whiskybase.com/whiskies/whisky/263617/single-malt-whiskey" TargetMode="External"/><Relationship Id="rId38" Type="http://schemas.openxmlformats.org/officeDocument/2006/relationships/hyperlink" Target="https://www.whiskybase.com/whiskies/whisky/267395/campbeltown-2016-dmor" TargetMode="External"/><Relationship Id="rId46" Type="http://schemas.openxmlformats.org/officeDocument/2006/relationships/hyperlink" Target="https://www.whiskybase.com/whiskies/whisky/160263" TargetMode="External"/><Relationship Id="rId20" Type="http://schemas.openxmlformats.org/officeDocument/2006/relationships/hyperlink" Target="https://www.whiskybase.com/whiskies/whisky/237030/laphroaig-cask-strength" TargetMode="External"/><Relationship Id="rId41" Type="http://schemas.openxmlformats.org/officeDocument/2006/relationships/hyperlink" Target="https://www.whiskybase.com/whiskies/whisky/259567/craigellachie-2007-sv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www.whiskybase.com/whiskies/whisky/254968/edradour-10-year-old" TargetMode="External"/><Relationship Id="rId6" Type="http://schemas.openxmlformats.org/officeDocument/2006/relationships/hyperlink" Target="https://www.whiskybase.com/whiskies/whisky/264685/ardlair-2011-vw" TargetMode="External"/><Relationship Id="rId15" Type="http://schemas.openxmlformats.org/officeDocument/2006/relationships/hyperlink" Target="https://www.whiskybase.com/whiskies/whisky/95942/jb-rare" TargetMode="External"/><Relationship Id="rId23" Type="http://schemas.openxmlformats.org/officeDocument/2006/relationships/hyperlink" Target="https://www.whiskybase.com/whiskies/whisky/185853/ardbeg-08-year-old" TargetMode="External"/><Relationship Id="rId28" Type="http://schemas.openxmlformats.org/officeDocument/2006/relationships/hyperlink" Target="https://www.whiskybase.com/whiskies/whisky/250144" TargetMode="External"/><Relationship Id="rId36" Type="http://schemas.openxmlformats.org/officeDocument/2006/relationships/hyperlink" Target="https://www.whiskybase.com/whiskies/whisky/230431/benrinnes-2010-sv" TargetMode="External"/><Relationship Id="rId49" Type="http://schemas.openxmlformats.org/officeDocument/2006/relationships/hyperlink" Target="https://www.whiskybase.com/whiskies/whisky/271613/blended-scotch-whisky-ninety-nine-one-lis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58D61-E7C7-41F7-8C8A-0626D40B39A7}">
  <dimension ref="A1:M104"/>
  <sheetViews>
    <sheetView tabSelected="1" topLeftCell="A6" zoomScale="90" zoomScaleNormal="90" workbookViewId="0">
      <pane xSplit="1" topLeftCell="B1" activePane="topRight" state="frozen"/>
      <selection pane="topRight" activeCell="A10" sqref="A10:XFD10"/>
    </sheetView>
  </sheetViews>
  <sheetFormatPr defaultRowHeight="14.5" x14ac:dyDescent="0.35"/>
  <cols>
    <col min="1" max="1" width="45.6328125" customWidth="1"/>
    <col min="2" max="2" width="17.90625" customWidth="1"/>
    <col min="3" max="3" width="7.54296875" bestFit="1" customWidth="1"/>
    <col min="4" max="4" width="10.36328125" bestFit="1" customWidth="1"/>
    <col min="5" max="5" width="9.7265625" bestFit="1" customWidth="1"/>
    <col min="6" max="6" width="6.26953125" customWidth="1"/>
    <col min="7" max="7" width="7.26953125" bestFit="1" customWidth="1"/>
    <col min="8" max="8" width="6.6328125" style="1" customWidth="1"/>
    <col min="9" max="9" width="15.1796875" style="22" bestFit="1" customWidth="1"/>
    <col min="10" max="10" width="29.08984375" bestFit="1" customWidth="1"/>
    <col min="11" max="11" width="8" style="28" bestFit="1" customWidth="1"/>
    <col min="12" max="12" width="10.81640625" bestFit="1" customWidth="1"/>
    <col min="13" max="13" width="7.90625" style="28" customWidth="1"/>
  </cols>
  <sheetData>
    <row r="1" spans="1:13" ht="15" thickBot="1" x14ac:dyDescent="0.4">
      <c r="A1" s="18" t="s">
        <v>0</v>
      </c>
      <c r="B1" s="18" t="s">
        <v>27</v>
      </c>
      <c r="C1" s="31" t="s">
        <v>3</v>
      </c>
      <c r="D1" s="18" t="s">
        <v>4</v>
      </c>
      <c r="E1" s="18" t="s">
        <v>5</v>
      </c>
      <c r="F1" s="18" t="s">
        <v>120</v>
      </c>
      <c r="G1" s="18" t="s">
        <v>121</v>
      </c>
      <c r="H1" s="36" t="s">
        <v>122</v>
      </c>
      <c r="I1" s="26" t="s">
        <v>1</v>
      </c>
      <c r="J1" s="18" t="s">
        <v>2</v>
      </c>
      <c r="K1" s="27" t="s">
        <v>62</v>
      </c>
      <c r="L1" s="18" t="s">
        <v>61</v>
      </c>
      <c r="M1" s="27" t="s">
        <v>63</v>
      </c>
    </row>
    <row r="2" spans="1:13" s="4" customFormat="1" x14ac:dyDescent="0.35">
      <c r="A2" s="17" t="s">
        <v>77</v>
      </c>
      <c r="B2" s="17" t="s">
        <v>78</v>
      </c>
      <c r="C2" s="32">
        <v>169405</v>
      </c>
      <c r="D2" s="17">
        <v>2010</v>
      </c>
      <c r="E2" s="17">
        <v>2020</v>
      </c>
      <c r="F2" s="17">
        <v>10</v>
      </c>
      <c r="G2" s="17">
        <v>48</v>
      </c>
      <c r="H2" s="17" t="s">
        <v>123</v>
      </c>
      <c r="I2" s="41"/>
      <c r="J2" s="17" t="s">
        <v>79</v>
      </c>
      <c r="K2" s="20">
        <v>3.2</v>
      </c>
      <c r="L2" s="20">
        <v>4.45</v>
      </c>
      <c r="M2" s="20">
        <f>(L2*2)-0.6</f>
        <v>8.3000000000000007</v>
      </c>
    </row>
    <row r="3" spans="1:13" x14ac:dyDescent="0.35">
      <c r="A3" s="17" t="s">
        <v>60</v>
      </c>
      <c r="B3" s="17" t="s">
        <v>59</v>
      </c>
      <c r="C3" s="13">
        <v>265611</v>
      </c>
      <c r="D3" s="17">
        <v>2013</v>
      </c>
      <c r="E3" s="17">
        <v>2024</v>
      </c>
      <c r="F3" s="17">
        <v>11</v>
      </c>
      <c r="G3" s="19">
        <v>0.57099999999999995</v>
      </c>
      <c r="H3" s="34" t="s">
        <v>124</v>
      </c>
      <c r="I3" s="23">
        <v>10477</v>
      </c>
      <c r="J3" s="17" t="s">
        <v>30</v>
      </c>
      <c r="K3" s="20">
        <v>2.58</v>
      </c>
      <c r="L3" s="20">
        <v>3.6</v>
      </c>
      <c r="M3" s="20">
        <f>(L3*2)-0.6</f>
        <v>6.6000000000000005</v>
      </c>
    </row>
    <row r="4" spans="1:13" x14ac:dyDescent="0.35">
      <c r="A4" s="17" t="s">
        <v>80</v>
      </c>
      <c r="B4" s="17" t="s">
        <v>78</v>
      </c>
      <c r="C4" s="13">
        <v>169415</v>
      </c>
      <c r="D4" s="17">
        <v>2007</v>
      </c>
      <c r="E4" s="17">
        <v>2020</v>
      </c>
      <c r="F4" s="17">
        <v>13</v>
      </c>
      <c r="G4" s="19">
        <v>0.48</v>
      </c>
      <c r="H4" s="17" t="s">
        <v>123</v>
      </c>
      <c r="I4" s="23"/>
      <c r="J4" s="17" t="s">
        <v>81</v>
      </c>
      <c r="K4" s="20">
        <v>3.37</v>
      </c>
      <c r="L4" s="20">
        <v>4.7</v>
      </c>
      <c r="M4" s="20">
        <f t="shared" ref="M4:M54" si="0">(L4*2)-0.6</f>
        <v>8.8000000000000007</v>
      </c>
    </row>
    <row r="5" spans="1:13" x14ac:dyDescent="0.35">
      <c r="A5" s="4" t="s">
        <v>56</v>
      </c>
      <c r="B5" s="4" t="s">
        <v>29</v>
      </c>
      <c r="C5" s="13">
        <v>185853</v>
      </c>
      <c r="D5" s="4"/>
      <c r="E5" s="4">
        <v>2021</v>
      </c>
      <c r="F5" s="4">
        <v>8</v>
      </c>
      <c r="G5" s="35">
        <v>0.50800000000000001</v>
      </c>
      <c r="H5" s="9" t="s">
        <v>123</v>
      </c>
      <c r="I5" s="21"/>
      <c r="J5" s="4"/>
      <c r="K5" s="12">
        <v>2.58</v>
      </c>
      <c r="L5" s="12">
        <v>3.6</v>
      </c>
      <c r="M5" s="20">
        <f t="shared" si="0"/>
        <v>6.6000000000000005</v>
      </c>
    </row>
    <row r="6" spans="1:13" x14ac:dyDescent="0.35">
      <c r="A6" s="4" t="s">
        <v>8</v>
      </c>
      <c r="B6" s="4" t="s">
        <v>28</v>
      </c>
      <c r="C6" s="13">
        <v>169541</v>
      </c>
      <c r="D6" s="4">
        <v>2009</v>
      </c>
      <c r="E6" s="4">
        <v>2020</v>
      </c>
      <c r="F6" s="4">
        <v>10</v>
      </c>
      <c r="G6" s="11">
        <v>0.46</v>
      </c>
      <c r="H6" s="11" t="s">
        <v>123</v>
      </c>
      <c r="I6" s="24" t="s">
        <v>9</v>
      </c>
      <c r="J6" s="4" t="s">
        <v>10</v>
      </c>
      <c r="K6" s="12">
        <v>1.88</v>
      </c>
      <c r="L6" s="12">
        <v>2.5499999999999998</v>
      </c>
      <c r="M6" s="20">
        <f t="shared" si="0"/>
        <v>4.5</v>
      </c>
    </row>
    <row r="7" spans="1:13" x14ac:dyDescent="0.35">
      <c r="A7" s="4" t="s">
        <v>37</v>
      </c>
      <c r="B7" s="4" t="s">
        <v>29</v>
      </c>
      <c r="C7" s="13">
        <v>258513</v>
      </c>
      <c r="D7" s="4"/>
      <c r="E7" s="4">
        <v>2024</v>
      </c>
      <c r="F7" s="4">
        <v>5</v>
      </c>
      <c r="G7" s="11">
        <v>0.5</v>
      </c>
      <c r="H7" s="11" t="s">
        <v>123</v>
      </c>
      <c r="I7" s="24"/>
      <c r="J7" s="4" t="s">
        <v>38</v>
      </c>
      <c r="K7" s="12">
        <v>3.68</v>
      </c>
      <c r="L7" s="12">
        <v>5.25</v>
      </c>
      <c r="M7" s="20">
        <f t="shared" si="0"/>
        <v>9.9</v>
      </c>
    </row>
    <row r="8" spans="1:13" x14ac:dyDescent="0.35">
      <c r="A8" s="4" t="s">
        <v>39</v>
      </c>
      <c r="B8" s="4" t="s">
        <v>29</v>
      </c>
      <c r="C8" s="13">
        <v>260984</v>
      </c>
      <c r="D8" s="4"/>
      <c r="E8" s="4">
        <v>2024</v>
      </c>
      <c r="F8" s="4"/>
      <c r="G8" s="11">
        <v>0.5</v>
      </c>
      <c r="H8" s="11" t="s">
        <v>123</v>
      </c>
      <c r="I8" s="24"/>
      <c r="J8" s="4" t="s">
        <v>40</v>
      </c>
      <c r="K8" s="12">
        <v>2.74</v>
      </c>
      <c r="L8" s="12">
        <v>3.85</v>
      </c>
      <c r="M8" s="20">
        <f t="shared" si="0"/>
        <v>7.1000000000000005</v>
      </c>
    </row>
    <row r="9" spans="1:13" x14ac:dyDescent="0.35">
      <c r="A9" s="4" t="s">
        <v>72</v>
      </c>
      <c r="B9" s="4" t="s">
        <v>29</v>
      </c>
      <c r="C9" s="13">
        <v>261836</v>
      </c>
      <c r="D9" s="4"/>
      <c r="E9" s="4">
        <v>2024</v>
      </c>
      <c r="F9" s="4">
        <v>10</v>
      </c>
      <c r="G9" s="11">
        <v>0.5</v>
      </c>
      <c r="H9" s="11" t="s">
        <v>123</v>
      </c>
      <c r="I9" s="24"/>
      <c r="J9" s="4" t="s">
        <v>73</v>
      </c>
      <c r="K9" s="12">
        <v>2.5299999999999998</v>
      </c>
      <c r="L9" s="12">
        <v>3.45</v>
      </c>
      <c r="M9" s="20">
        <f t="shared" si="0"/>
        <v>6.3000000000000007</v>
      </c>
    </row>
    <row r="10" spans="1:13" x14ac:dyDescent="0.35">
      <c r="A10" s="4" t="s">
        <v>138</v>
      </c>
      <c r="B10" s="4" t="s">
        <v>29</v>
      </c>
      <c r="C10" s="13">
        <v>272964</v>
      </c>
      <c r="D10" s="4">
        <v>2017</v>
      </c>
      <c r="E10" s="4">
        <v>2025</v>
      </c>
      <c r="F10" s="4">
        <v>7</v>
      </c>
      <c r="G10" s="11">
        <v>0.55000000000000004</v>
      </c>
      <c r="H10" s="11" t="s">
        <v>123</v>
      </c>
      <c r="I10" s="24"/>
      <c r="J10" s="4" t="s">
        <v>140</v>
      </c>
      <c r="K10" s="30">
        <v>2.85</v>
      </c>
      <c r="L10" s="7">
        <v>3.93</v>
      </c>
      <c r="M10" s="20">
        <f t="shared" si="0"/>
        <v>7.2600000000000007</v>
      </c>
    </row>
    <row r="11" spans="1:13" x14ac:dyDescent="0.35">
      <c r="A11" s="4" t="s">
        <v>139</v>
      </c>
      <c r="B11" s="4" t="s">
        <v>29</v>
      </c>
      <c r="C11" s="13">
        <v>270537</v>
      </c>
      <c r="D11" s="4">
        <v>2018</v>
      </c>
      <c r="E11" s="4">
        <v>2025</v>
      </c>
      <c r="F11" s="4">
        <v>6</v>
      </c>
      <c r="G11" s="11">
        <v>0.52</v>
      </c>
      <c r="H11" s="37" t="s">
        <v>123</v>
      </c>
      <c r="I11" s="24"/>
      <c r="J11" s="4" t="s">
        <v>90</v>
      </c>
      <c r="K11" s="12">
        <v>3.26</v>
      </c>
      <c r="L11" s="12">
        <v>4.54</v>
      </c>
      <c r="M11" s="20">
        <f t="shared" si="0"/>
        <v>8.48</v>
      </c>
    </row>
    <row r="12" spans="1:13" x14ac:dyDescent="0.35">
      <c r="A12" s="4" t="s">
        <v>43</v>
      </c>
      <c r="B12" s="4" t="s">
        <v>29</v>
      </c>
      <c r="C12" s="13">
        <v>262899</v>
      </c>
      <c r="D12" s="4"/>
      <c r="E12" s="4">
        <v>2024</v>
      </c>
      <c r="F12" s="4">
        <v>11</v>
      </c>
      <c r="G12" s="38">
        <v>0.55700000000000005</v>
      </c>
      <c r="H12" s="37" t="s">
        <v>124</v>
      </c>
      <c r="I12" s="24"/>
      <c r="J12" s="4" t="s">
        <v>44</v>
      </c>
      <c r="K12" s="12">
        <v>2.84</v>
      </c>
      <c r="L12" s="12">
        <v>4</v>
      </c>
      <c r="M12" s="20">
        <f t="shared" si="0"/>
        <v>7.4</v>
      </c>
    </row>
    <row r="13" spans="1:13" x14ac:dyDescent="0.35">
      <c r="A13" s="4" t="s">
        <v>19</v>
      </c>
      <c r="B13" s="4" t="s">
        <v>29</v>
      </c>
      <c r="C13" s="13">
        <v>225296</v>
      </c>
      <c r="D13" s="4"/>
      <c r="E13" s="4">
        <v>2022</v>
      </c>
      <c r="F13" s="4"/>
      <c r="G13" s="11">
        <v>0.64</v>
      </c>
      <c r="H13" s="37" t="s">
        <v>124</v>
      </c>
      <c r="I13" s="24" t="s">
        <v>21</v>
      </c>
      <c r="J13" s="4" t="s">
        <v>20</v>
      </c>
      <c r="K13" s="12">
        <v>2.1800000000000002</v>
      </c>
      <c r="L13" s="12">
        <v>3</v>
      </c>
      <c r="M13" s="20">
        <f t="shared" si="0"/>
        <v>5.4</v>
      </c>
    </row>
    <row r="14" spans="1:13" x14ac:dyDescent="0.35">
      <c r="A14" s="4" t="s">
        <v>22</v>
      </c>
      <c r="B14" s="4" t="s">
        <v>29</v>
      </c>
      <c r="C14" s="13">
        <v>225684</v>
      </c>
      <c r="D14" s="4"/>
      <c r="E14" s="4">
        <v>2022</v>
      </c>
      <c r="F14" s="4"/>
      <c r="G14" s="11">
        <v>0.53</v>
      </c>
      <c r="H14" s="40" t="s">
        <v>123</v>
      </c>
      <c r="I14" s="42" t="s">
        <v>23</v>
      </c>
      <c r="J14" s="4"/>
      <c r="K14" s="12">
        <v>2.1800000000000002</v>
      </c>
      <c r="L14" s="12">
        <v>3</v>
      </c>
      <c r="M14" s="20">
        <f t="shared" si="0"/>
        <v>5.4</v>
      </c>
    </row>
    <row r="15" spans="1:13" x14ac:dyDescent="0.35">
      <c r="A15" s="4" t="s">
        <v>64</v>
      </c>
      <c r="B15" s="4" t="s">
        <v>29</v>
      </c>
      <c r="C15" s="13">
        <v>148805</v>
      </c>
      <c r="D15" s="10"/>
      <c r="E15" s="4">
        <v>2019</v>
      </c>
      <c r="F15" s="5"/>
      <c r="G15" s="9">
        <v>0.63100000000000001</v>
      </c>
      <c r="H15" s="9" t="s">
        <v>124</v>
      </c>
      <c r="I15" s="21" t="s">
        <v>65</v>
      </c>
      <c r="J15" s="5"/>
      <c r="K15" s="30">
        <v>2.67</v>
      </c>
      <c r="L15" s="7">
        <v>3.7</v>
      </c>
      <c r="M15" s="20">
        <f t="shared" si="0"/>
        <v>6.8000000000000007</v>
      </c>
    </row>
    <row r="16" spans="1:13" x14ac:dyDescent="0.35">
      <c r="A16" s="4" t="s">
        <v>135</v>
      </c>
      <c r="B16" s="4" t="s">
        <v>136</v>
      </c>
      <c r="C16" s="13">
        <v>271366</v>
      </c>
      <c r="D16" s="10">
        <v>2012</v>
      </c>
      <c r="E16" s="4">
        <v>2024</v>
      </c>
      <c r="F16" s="5">
        <v>12</v>
      </c>
      <c r="G16" s="9">
        <v>0.54700000000000004</v>
      </c>
      <c r="H16" s="9" t="s">
        <v>124</v>
      </c>
      <c r="I16" s="21" t="s">
        <v>137</v>
      </c>
      <c r="J16" s="5" t="s">
        <v>30</v>
      </c>
      <c r="K16" s="33">
        <v>3.71</v>
      </c>
      <c r="L16" s="7">
        <v>5.21</v>
      </c>
      <c r="M16" s="20">
        <f t="shared" si="0"/>
        <v>9.82</v>
      </c>
    </row>
    <row r="17" spans="1:13" x14ac:dyDescent="0.35">
      <c r="A17" s="4" t="s">
        <v>91</v>
      </c>
      <c r="B17" s="4" t="s">
        <v>28</v>
      </c>
      <c r="C17" s="13">
        <v>230431</v>
      </c>
      <c r="D17" s="10">
        <v>2010</v>
      </c>
      <c r="E17" s="4">
        <v>2023</v>
      </c>
      <c r="F17" s="5">
        <v>12</v>
      </c>
      <c r="G17" s="9">
        <v>0.46</v>
      </c>
      <c r="H17" s="11" t="s">
        <v>123</v>
      </c>
      <c r="I17" s="21" t="s">
        <v>92</v>
      </c>
      <c r="J17" s="5" t="s">
        <v>93</v>
      </c>
      <c r="K17" s="33">
        <v>3.52</v>
      </c>
      <c r="L17" s="7">
        <v>4.9400000000000004</v>
      </c>
      <c r="M17" s="20">
        <f t="shared" si="0"/>
        <v>9.2800000000000011</v>
      </c>
    </row>
    <row r="18" spans="1:13" x14ac:dyDescent="0.35">
      <c r="A18" s="4" t="s">
        <v>132</v>
      </c>
      <c r="B18" s="4" t="s">
        <v>133</v>
      </c>
      <c r="C18" s="13">
        <v>274059</v>
      </c>
      <c r="D18" s="10">
        <v>2014</v>
      </c>
      <c r="E18" s="4">
        <v>2024</v>
      </c>
      <c r="F18" s="5">
        <v>10</v>
      </c>
      <c r="G18" s="9">
        <v>0.57099999999999995</v>
      </c>
      <c r="H18" s="11" t="s">
        <v>123</v>
      </c>
      <c r="I18" s="21"/>
      <c r="J18" s="5" t="s">
        <v>134</v>
      </c>
      <c r="K18" s="33">
        <v>2.2599999999999998</v>
      </c>
      <c r="L18" s="7">
        <v>3.04</v>
      </c>
      <c r="M18" s="20">
        <f t="shared" si="0"/>
        <v>5.48</v>
      </c>
    </row>
    <row r="19" spans="1:13" x14ac:dyDescent="0.35">
      <c r="A19" s="4" t="s">
        <v>117</v>
      </c>
      <c r="B19" s="4" t="s">
        <v>118</v>
      </c>
      <c r="C19" s="13">
        <v>166964</v>
      </c>
      <c r="D19" s="10">
        <v>1993</v>
      </c>
      <c r="E19" s="4">
        <v>2020</v>
      </c>
      <c r="F19" s="5">
        <v>27</v>
      </c>
      <c r="G19" s="9">
        <v>0.42099999999999999</v>
      </c>
      <c r="H19" s="9" t="s">
        <v>124</v>
      </c>
      <c r="I19" s="21"/>
      <c r="J19" s="5" t="s">
        <v>119</v>
      </c>
      <c r="K19" s="33"/>
      <c r="L19" s="7">
        <v>5.22</v>
      </c>
      <c r="M19" s="20"/>
    </row>
    <row r="20" spans="1:13" x14ac:dyDescent="0.35">
      <c r="A20" s="4" t="s">
        <v>99</v>
      </c>
      <c r="B20" s="4" t="s">
        <v>28</v>
      </c>
      <c r="C20" s="13">
        <v>271995</v>
      </c>
      <c r="D20" s="10">
        <v>2009</v>
      </c>
      <c r="E20" s="4">
        <v>2025</v>
      </c>
      <c r="F20" s="5">
        <v>16</v>
      </c>
      <c r="G20" s="9">
        <v>0.57099999999999995</v>
      </c>
      <c r="H20" s="9" t="s">
        <v>123</v>
      </c>
      <c r="I20" s="21"/>
      <c r="J20" s="5" t="s">
        <v>100</v>
      </c>
      <c r="K20" s="33">
        <v>2.25</v>
      </c>
      <c r="L20" s="7">
        <v>3</v>
      </c>
      <c r="M20" s="20">
        <f t="shared" si="0"/>
        <v>5.4</v>
      </c>
    </row>
    <row r="21" spans="1:13" x14ac:dyDescent="0.35">
      <c r="A21" s="4" t="s">
        <v>96</v>
      </c>
      <c r="B21" s="4" t="s">
        <v>97</v>
      </c>
      <c r="C21" s="13">
        <v>267395</v>
      </c>
      <c r="D21" s="10">
        <v>2016</v>
      </c>
      <c r="E21" s="4">
        <v>2024</v>
      </c>
      <c r="F21" s="5">
        <v>8</v>
      </c>
      <c r="G21" s="9">
        <v>0.52900000000000003</v>
      </c>
      <c r="H21" s="9" t="s">
        <v>124</v>
      </c>
      <c r="I21" s="21"/>
      <c r="J21" s="5" t="s">
        <v>98</v>
      </c>
      <c r="K21" s="33">
        <v>3.79</v>
      </c>
      <c r="L21" s="7">
        <v>5.33</v>
      </c>
      <c r="M21" s="20">
        <f t="shared" si="0"/>
        <v>10.06</v>
      </c>
    </row>
    <row r="22" spans="1:13" x14ac:dyDescent="0.35">
      <c r="A22" s="4" t="s">
        <v>26</v>
      </c>
      <c r="B22" s="4" t="s">
        <v>29</v>
      </c>
      <c r="C22" s="13">
        <v>199225</v>
      </c>
      <c r="D22" s="10">
        <v>2009</v>
      </c>
      <c r="E22" s="4">
        <v>2021</v>
      </c>
      <c r="F22" s="5">
        <v>11</v>
      </c>
      <c r="G22" s="9">
        <v>0.57299999999999995</v>
      </c>
      <c r="H22" s="9" t="s">
        <v>124</v>
      </c>
      <c r="I22" s="21">
        <v>321181</v>
      </c>
      <c r="J22" s="5" t="s">
        <v>30</v>
      </c>
      <c r="K22" s="20">
        <v>2.58</v>
      </c>
      <c r="L22" s="7">
        <v>3.6</v>
      </c>
      <c r="M22" s="20">
        <f t="shared" si="0"/>
        <v>6.6000000000000005</v>
      </c>
    </row>
    <row r="23" spans="1:13" x14ac:dyDescent="0.35">
      <c r="A23" s="4" t="s">
        <v>103</v>
      </c>
      <c r="B23" s="4" t="s">
        <v>28</v>
      </c>
      <c r="C23" s="13">
        <v>259567</v>
      </c>
      <c r="D23" s="10">
        <v>2007</v>
      </c>
      <c r="E23" s="4">
        <v>2024</v>
      </c>
      <c r="F23" s="5">
        <v>16</v>
      </c>
      <c r="G23" s="9">
        <v>0.57099999999999995</v>
      </c>
      <c r="H23" s="9" t="s">
        <v>123</v>
      </c>
      <c r="I23" s="21"/>
      <c r="J23" s="5" t="s">
        <v>104</v>
      </c>
      <c r="K23" s="20">
        <v>3.26</v>
      </c>
      <c r="L23" s="7">
        <v>4.54</v>
      </c>
      <c r="M23" s="20">
        <f t="shared" si="0"/>
        <v>8.48</v>
      </c>
    </row>
    <row r="24" spans="1:13" x14ac:dyDescent="0.35">
      <c r="A24" s="4" t="s">
        <v>17</v>
      </c>
      <c r="B24" s="4" t="s">
        <v>28</v>
      </c>
      <c r="C24" s="13">
        <v>248442</v>
      </c>
      <c r="D24" s="4">
        <v>2012</v>
      </c>
      <c r="E24" s="4">
        <v>2024</v>
      </c>
      <c r="F24" s="5">
        <v>11</v>
      </c>
      <c r="G24" s="9">
        <v>0.48199999999999998</v>
      </c>
      <c r="H24" s="9" t="s">
        <v>123</v>
      </c>
      <c r="I24" s="21"/>
      <c r="J24" s="5" t="s">
        <v>18</v>
      </c>
      <c r="K24" s="20">
        <v>2.08</v>
      </c>
      <c r="L24" s="7">
        <v>2.85</v>
      </c>
      <c r="M24" s="20">
        <f t="shared" si="0"/>
        <v>5.1000000000000005</v>
      </c>
    </row>
    <row r="25" spans="1:13" x14ac:dyDescent="0.35">
      <c r="A25" s="4" t="s">
        <v>47</v>
      </c>
      <c r="B25" s="4" t="s">
        <v>48</v>
      </c>
      <c r="C25" s="13">
        <v>264547</v>
      </c>
      <c r="D25" s="4"/>
      <c r="E25" s="4">
        <v>2024</v>
      </c>
      <c r="F25" s="5"/>
      <c r="G25" s="9">
        <v>0.46</v>
      </c>
      <c r="H25" s="11" t="s">
        <v>123</v>
      </c>
      <c r="I25" s="21"/>
      <c r="J25" s="5" t="s">
        <v>49</v>
      </c>
      <c r="K25" s="30">
        <v>2.2999999999999998</v>
      </c>
      <c r="L25" s="7">
        <v>3.45</v>
      </c>
      <c r="M25" s="20">
        <f t="shared" si="0"/>
        <v>6.3000000000000007</v>
      </c>
    </row>
    <row r="26" spans="1:13" x14ac:dyDescent="0.35">
      <c r="A26" s="4" t="s">
        <v>105</v>
      </c>
      <c r="B26" s="4" t="s">
        <v>29</v>
      </c>
      <c r="C26" s="13">
        <v>238912</v>
      </c>
      <c r="D26" s="4"/>
      <c r="E26" s="4">
        <v>2023</v>
      </c>
      <c r="F26" s="5"/>
      <c r="G26" s="9">
        <v>0.58499999999999996</v>
      </c>
      <c r="H26" s="9" t="s">
        <v>124</v>
      </c>
      <c r="I26" s="21"/>
      <c r="J26" s="5" t="s">
        <v>106</v>
      </c>
      <c r="K26" s="30">
        <v>2.6</v>
      </c>
      <c r="L26" s="7">
        <v>3.55</v>
      </c>
      <c r="M26" s="20">
        <f t="shared" si="0"/>
        <v>6.5</v>
      </c>
    </row>
    <row r="27" spans="1:13" x14ac:dyDescent="0.35">
      <c r="A27" s="4" t="s">
        <v>24</v>
      </c>
      <c r="B27" s="4" t="s">
        <v>29</v>
      </c>
      <c r="C27" s="13">
        <v>254968</v>
      </c>
      <c r="D27" s="4"/>
      <c r="E27" s="4">
        <v>2023</v>
      </c>
      <c r="F27" s="5">
        <v>10</v>
      </c>
      <c r="G27" s="9">
        <v>0.4</v>
      </c>
      <c r="H27" s="11" t="s">
        <v>123</v>
      </c>
      <c r="I27" s="21"/>
      <c r="J27" s="5" t="s">
        <v>25</v>
      </c>
      <c r="K27" s="30">
        <v>1.94</v>
      </c>
      <c r="L27" s="7">
        <v>2.65</v>
      </c>
      <c r="M27" s="20">
        <f t="shared" si="0"/>
        <v>4.7</v>
      </c>
    </row>
    <row r="28" spans="1:13" x14ac:dyDescent="0.35">
      <c r="A28" s="4" t="s">
        <v>70</v>
      </c>
      <c r="B28" s="4" t="s">
        <v>29</v>
      </c>
      <c r="C28" s="13">
        <v>250144</v>
      </c>
      <c r="D28" s="4"/>
      <c r="E28" s="4">
        <v>2023</v>
      </c>
      <c r="F28" s="5"/>
      <c r="G28" s="9">
        <v>0.505</v>
      </c>
      <c r="H28" s="9" t="s">
        <v>123</v>
      </c>
      <c r="I28" s="21"/>
      <c r="J28" s="5" t="s">
        <v>71</v>
      </c>
      <c r="K28" s="30">
        <v>2.9</v>
      </c>
      <c r="L28" s="7">
        <v>4.17</v>
      </c>
      <c r="M28" s="20">
        <f t="shared" si="0"/>
        <v>7.74</v>
      </c>
    </row>
    <row r="29" spans="1:13" x14ac:dyDescent="0.35">
      <c r="A29" s="4" t="s">
        <v>114</v>
      </c>
      <c r="B29" s="4" t="s">
        <v>75</v>
      </c>
      <c r="C29" s="13">
        <v>160248</v>
      </c>
      <c r="D29" s="4">
        <v>2008</v>
      </c>
      <c r="E29" s="4">
        <v>2020</v>
      </c>
      <c r="F29" s="5">
        <v>11</v>
      </c>
      <c r="G29" s="9">
        <v>0.47499999999999998</v>
      </c>
      <c r="H29" s="4" t="s">
        <v>123</v>
      </c>
      <c r="I29" s="21"/>
      <c r="J29" s="5" t="s">
        <v>116</v>
      </c>
      <c r="K29" s="30">
        <v>2.77</v>
      </c>
      <c r="L29" s="7">
        <v>3.81</v>
      </c>
      <c r="M29" s="20"/>
    </row>
    <row r="30" spans="1:13" x14ac:dyDescent="0.35">
      <c r="A30" s="4" t="s">
        <v>66</v>
      </c>
      <c r="B30" s="4" t="s">
        <v>29</v>
      </c>
      <c r="C30" s="13">
        <v>259362</v>
      </c>
      <c r="D30" s="4" t="s">
        <v>67</v>
      </c>
      <c r="E30" s="4"/>
      <c r="F30" s="5">
        <v>5</v>
      </c>
      <c r="G30" s="9">
        <v>0.4</v>
      </c>
      <c r="H30" s="39" t="s">
        <v>123</v>
      </c>
      <c r="I30" s="21"/>
      <c r="J30" s="5"/>
      <c r="K30" s="30">
        <v>2.1</v>
      </c>
      <c r="L30" s="7">
        <v>2.85</v>
      </c>
      <c r="M30" s="20">
        <f t="shared" si="0"/>
        <v>5.1000000000000005</v>
      </c>
    </row>
    <row r="31" spans="1:13" x14ac:dyDescent="0.35">
      <c r="A31" s="4" t="s">
        <v>57</v>
      </c>
      <c r="B31" s="4" t="s">
        <v>29</v>
      </c>
      <c r="C31" s="13">
        <v>228230</v>
      </c>
      <c r="D31" s="4"/>
      <c r="E31" s="4">
        <v>2023</v>
      </c>
      <c r="F31" s="5"/>
      <c r="G31" s="9">
        <v>0.58199999999999996</v>
      </c>
      <c r="H31" s="9" t="s">
        <v>124</v>
      </c>
      <c r="I31" s="21"/>
      <c r="J31" s="5" t="s">
        <v>58</v>
      </c>
      <c r="K31" s="30">
        <v>2.81</v>
      </c>
      <c r="L31" s="7">
        <v>3.95</v>
      </c>
      <c r="M31" s="20">
        <f t="shared" si="0"/>
        <v>7.3000000000000007</v>
      </c>
    </row>
    <row r="32" spans="1:13" x14ac:dyDescent="0.35">
      <c r="A32" s="4" t="s">
        <v>15</v>
      </c>
      <c r="B32" s="4" t="s">
        <v>29</v>
      </c>
      <c r="C32" s="13">
        <v>217221</v>
      </c>
      <c r="D32" s="10"/>
      <c r="E32" s="4">
        <v>2021</v>
      </c>
      <c r="F32" s="5"/>
      <c r="G32" s="9">
        <v>0.46</v>
      </c>
      <c r="H32" s="11" t="s">
        <v>123</v>
      </c>
      <c r="I32" s="21"/>
      <c r="J32" s="5" t="s">
        <v>16</v>
      </c>
      <c r="K32" s="30">
        <v>2.2400000000000002</v>
      </c>
      <c r="L32" s="7">
        <v>3.1</v>
      </c>
      <c r="M32" s="20">
        <f t="shared" si="0"/>
        <v>5.6000000000000005</v>
      </c>
    </row>
    <row r="33" spans="1:13" x14ac:dyDescent="0.35">
      <c r="A33" s="4" t="s">
        <v>94</v>
      </c>
      <c r="B33" s="4" t="s">
        <v>28</v>
      </c>
      <c r="C33" s="13">
        <v>266514</v>
      </c>
      <c r="D33" s="10">
        <v>2012</v>
      </c>
      <c r="E33" s="4">
        <v>2024</v>
      </c>
      <c r="F33" s="5">
        <v>11</v>
      </c>
      <c r="G33" s="9">
        <v>0.57099999999999995</v>
      </c>
      <c r="H33" s="9" t="s">
        <v>123</v>
      </c>
      <c r="I33" s="21"/>
      <c r="J33" s="5" t="s">
        <v>93</v>
      </c>
      <c r="K33" s="30">
        <v>2.65</v>
      </c>
      <c r="L33" s="7">
        <v>3.65</v>
      </c>
      <c r="M33" s="20">
        <f t="shared" si="0"/>
        <v>6.7</v>
      </c>
    </row>
    <row r="34" spans="1:13" x14ac:dyDescent="0.35">
      <c r="A34" s="4" t="s">
        <v>87</v>
      </c>
      <c r="B34" s="4" t="s">
        <v>95</v>
      </c>
      <c r="C34" s="13">
        <v>271459</v>
      </c>
      <c r="D34" s="10">
        <v>1956</v>
      </c>
      <c r="E34" s="4" t="s">
        <v>88</v>
      </c>
      <c r="F34" s="5" t="s">
        <v>89</v>
      </c>
      <c r="G34" s="9">
        <v>0.4</v>
      </c>
      <c r="H34" s="11" t="s">
        <v>123</v>
      </c>
      <c r="I34" s="21"/>
      <c r="J34" s="5"/>
      <c r="K34" s="30">
        <v>30</v>
      </c>
      <c r="L34" s="7">
        <v>45</v>
      </c>
      <c r="M34" s="20">
        <f t="shared" si="0"/>
        <v>89.4</v>
      </c>
    </row>
    <row r="35" spans="1:13" x14ac:dyDescent="0.35">
      <c r="A35" s="4" t="s">
        <v>74</v>
      </c>
      <c r="B35" s="4" t="s">
        <v>75</v>
      </c>
      <c r="C35" s="13">
        <v>148400</v>
      </c>
      <c r="D35" s="10">
        <v>2007</v>
      </c>
      <c r="E35" s="4">
        <v>2020</v>
      </c>
      <c r="F35" s="5">
        <v>12</v>
      </c>
      <c r="G35" s="9">
        <v>0.47499999999999998</v>
      </c>
      <c r="H35" s="4" t="s">
        <v>123</v>
      </c>
      <c r="I35" s="21"/>
      <c r="J35" s="5" t="s">
        <v>76</v>
      </c>
      <c r="K35" s="30">
        <v>2.87</v>
      </c>
      <c r="L35" s="7">
        <v>3.95</v>
      </c>
      <c r="M35" s="20">
        <f t="shared" si="0"/>
        <v>7.3000000000000007</v>
      </c>
    </row>
    <row r="36" spans="1:13" x14ac:dyDescent="0.35">
      <c r="A36" s="4" t="s">
        <v>115</v>
      </c>
      <c r="B36" s="4" t="s">
        <v>75</v>
      </c>
      <c r="C36" s="13">
        <v>160263</v>
      </c>
      <c r="D36" s="10">
        <v>2010</v>
      </c>
      <c r="E36" s="4">
        <v>2020</v>
      </c>
      <c r="F36" s="5">
        <v>9</v>
      </c>
      <c r="G36" s="9">
        <v>0.47499999999999998</v>
      </c>
      <c r="H36" s="4" t="s">
        <v>123</v>
      </c>
      <c r="I36" s="21"/>
      <c r="J36" s="5" t="s">
        <v>113</v>
      </c>
      <c r="K36" s="30"/>
      <c r="L36" s="7">
        <v>3.81</v>
      </c>
      <c r="M36" s="20"/>
    </row>
    <row r="37" spans="1:13" x14ac:dyDescent="0.35">
      <c r="A37" s="4" t="s">
        <v>31</v>
      </c>
      <c r="B37" s="4" t="s">
        <v>32</v>
      </c>
      <c r="C37" s="13">
        <v>261641</v>
      </c>
      <c r="D37" s="10">
        <v>2010</v>
      </c>
      <c r="E37" s="4">
        <v>2024</v>
      </c>
      <c r="F37" s="5">
        <v>13</v>
      </c>
      <c r="G37" s="9">
        <v>0.51500000000000001</v>
      </c>
      <c r="H37" s="17" t="s">
        <v>123</v>
      </c>
      <c r="I37" s="21"/>
      <c r="J37" s="5" t="s">
        <v>33</v>
      </c>
      <c r="K37" s="30">
        <v>2.71</v>
      </c>
      <c r="L37" s="7">
        <v>3.8</v>
      </c>
      <c r="M37" s="20">
        <f t="shared" si="0"/>
        <v>7</v>
      </c>
    </row>
    <row r="38" spans="1:13" x14ac:dyDescent="0.35">
      <c r="A38" s="4" t="s">
        <v>82</v>
      </c>
      <c r="B38" s="4" t="s">
        <v>29</v>
      </c>
      <c r="C38" s="13">
        <v>272271</v>
      </c>
      <c r="D38" s="10"/>
      <c r="E38" s="4"/>
      <c r="F38" s="5">
        <v>4</v>
      </c>
      <c r="G38" s="9">
        <v>0.4</v>
      </c>
      <c r="H38" s="39" t="s">
        <v>123</v>
      </c>
      <c r="I38" s="21"/>
      <c r="J38" s="5" t="s">
        <v>83</v>
      </c>
      <c r="K38" s="30">
        <v>1.7</v>
      </c>
      <c r="L38" s="7">
        <v>2.2000000000000002</v>
      </c>
      <c r="M38" s="20">
        <f t="shared" si="0"/>
        <v>3.8000000000000003</v>
      </c>
    </row>
    <row r="39" spans="1:13" x14ac:dyDescent="0.35">
      <c r="A39" s="4" t="s">
        <v>69</v>
      </c>
      <c r="B39" s="4" t="s">
        <v>68</v>
      </c>
      <c r="C39" s="13">
        <v>264291</v>
      </c>
      <c r="D39" s="10">
        <v>1986</v>
      </c>
      <c r="E39" s="4">
        <v>2024</v>
      </c>
      <c r="F39" s="5">
        <v>38</v>
      </c>
      <c r="G39" s="9">
        <v>0.502</v>
      </c>
      <c r="H39" s="34" t="s">
        <v>123</v>
      </c>
      <c r="I39" s="21"/>
      <c r="J39" s="5"/>
      <c r="K39" s="30">
        <v>6.2</v>
      </c>
      <c r="L39" s="7">
        <v>9</v>
      </c>
      <c r="M39" s="20">
        <f t="shared" si="0"/>
        <v>17.399999999999999</v>
      </c>
    </row>
    <row r="40" spans="1:13" x14ac:dyDescent="0.35">
      <c r="A40" s="4" t="s">
        <v>128</v>
      </c>
      <c r="B40" s="4" t="s">
        <v>34</v>
      </c>
      <c r="C40" s="13">
        <v>264685</v>
      </c>
      <c r="D40" s="4">
        <v>2011</v>
      </c>
      <c r="E40" s="4">
        <v>2024</v>
      </c>
      <c r="F40" s="4">
        <v>13</v>
      </c>
      <c r="G40" s="11">
        <v>0.63500000000000001</v>
      </c>
      <c r="H40" s="37" t="s">
        <v>124</v>
      </c>
      <c r="I40" s="24" t="s">
        <v>35</v>
      </c>
      <c r="J40" s="4" t="s">
        <v>36</v>
      </c>
      <c r="K40" s="12">
        <v>2.08</v>
      </c>
      <c r="L40" s="12">
        <v>2.85</v>
      </c>
      <c r="M40" s="20">
        <f t="shared" si="0"/>
        <v>5.1000000000000005</v>
      </c>
    </row>
    <row r="41" spans="1:13" x14ac:dyDescent="0.35">
      <c r="A41" s="4" t="s">
        <v>53</v>
      </c>
      <c r="B41" s="4" t="s">
        <v>29</v>
      </c>
      <c r="C41" s="13">
        <v>95942</v>
      </c>
      <c r="D41" s="10" t="s">
        <v>55</v>
      </c>
      <c r="E41" s="4"/>
      <c r="F41" s="5"/>
      <c r="G41" s="9">
        <v>0.4</v>
      </c>
      <c r="H41" s="11" t="s">
        <v>123</v>
      </c>
      <c r="I41" s="21"/>
      <c r="J41" s="5"/>
      <c r="K41" s="12">
        <v>2.08</v>
      </c>
      <c r="L41" s="7">
        <v>2.85</v>
      </c>
      <c r="M41" s="20">
        <f t="shared" si="0"/>
        <v>5.1000000000000005</v>
      </c>
    </row>
    <row r="42" spans="1:13" x14ac:dyDescent="0.35">
      <c r="A42" s="4" t="s">
        <v>107</v>
      </c>
      <c r="B42" s="4" t="s">
        <v>29</v>
      </c>
      <c r="C42" s="13">
        <v>152828</v>
      </c>
      <c r="D42" s="10"/>
      <c r="E42" s="4">
        <v>2020</v>
      </c>
      <c r="F42" s="5"/>
      <c r="G42" s="9">
        <v>0.59699999999999998</v>
      </c>
      <c r="H42" s="9" t="s">
        <v>124</v>
      </c>
      <c r="I42" s="21"/>
      <c r="J42" s="5" t="s">
        <v>108</v>
      </c>
      <c r="K42" s="12"/>
      <c r="L42" s="7">
        <v>4.0999999999999996</v>
      </c>
      <c r="M42" s="20"/>
    </row>
    <row r="43" spans="1:13" x14ac:dyDescent="0.35">
      <c r="A43" s="4" t="s">
        <v>45</v>
      </c>
      <c r="B43" s="4" t="s">
        <v>29</v>
      </c>
      <c r="C43" s="13">
        <v>266007</v>
      </c>
      <c r="D43" s="10"/>
      <c r="E43" s="4">
        <v>2024</v>
      </c>
      <c r="F43" s="5"/>
      <c r="G43" s="9">
        <v>0.55000000000000004</v>
      </c>
      <c r="H43" s="9" t="s">
        <v>123</v>
      </c>
      <c r="I43" s="21"/>
      <c r="J43" s="5" t="s">
        <v>46</v>
      </c>
      <c r="K43" s="12">
        <v>2.74</v>
      </c>
      <c r="L43" s="7">
        <v>3.85</v>
      </c>
      <c r="M43" s="20">
        <f t="shared" si="0"/>
        <v>7.1000000000000005</v>
      </c>
    </row>
    <row r="44" spans="1:13" x14ac:dyDescent="0.35">
      <c r="A44" s="4" t="s">
        <v>13</v>
      </c>
      <c r="B44" s="4" t="s">
        <v>29</v>
      </c>
      <c r="C44" s="13">
        <v>237030</v>
      </c>
      <c r="D44" s="4"/>
      <c r="E44" s="4">
        <v>2022</v>
      </c>
      <c r="F44" s="5">
        <v>10</v>
      </c>
      <c r="G44" s="8">
        <v>0.58499999999999996</v>
      </c>
      <c r="H44" s="8" t="s">
        <v>124</v>
      </c>
      <c r="I44" s="21"/>
      <c r="J44" s="5" t="s">
        <v>14</v>
      </c>
      <c r="K44" s="30">
        <v>2.67</v>
      </c>
      <c r="L44" s="7">
        <v>3.75</v>
      </c>
      <c r="M44" s="20">
        <f t="shared" si="0"/>
        <v>6.9</v>
      </c>
    </row>
    <row r="45" spans="1:13" x14ac:dyDescent="0.35">
      <c r="A45" s="4" t="s">
        <v>84</v>
      </c>
      <c r="B45" s="4" t="s">
        <v>29</v>
      </c>
      <c r="C45" s="13">
        <v>263617</v>
      </c>
      <c r="D45" s="4"/>
      <c r="E45" s="4">
        <v>2023</v>
      </c>
      <c r="F45" s="5"/>
      <c r="G45" s="8">
        <v>0.46</v>
      </c>
      <c r="H45" s="11" t="s">
        <v>123</v>
      </c>
      <c r="I45" s="21" t="s">
        <v>85</v>
      </c>
      <c r="J45" s="5" t="s">
        <v>86</v>
      </c>
      <c r="K45" s="30">
        <v>2.77</v>
      </c>
      <c r="L45" s="7">
        <v>3.8</v>
      </c>
      <c r="M45" s="20">
        <f t="shared" si="0"/>
        <v>7</v>
      </c>
    </row>
    <row r="46" spans="1:13" x14ac:dyDescent="0.35">
      <c r="A46" s="4" t="s">
        <v>6</v>
      </c>
      <c r="B46" s="4" t="s">
        <v>29</v>
      </c>
      <c r="C46" s="13">
        <v>257625</v>
      </c>
      <c r="D46" s="4"/>
      <c r="E46" s="4">
        <v>2024</v>
      </c>
      <c r="F46" s="5">
        <v>14</v>
      </c>
      <c r="G46" s="6">
        <v>0.46</v>
      </c>
      <c r="H46" s="11" t="s">
        <v>123</v>
      </c>
      <c r="I46" s="21"/>
      <c r="J46" s="5" t="s">
        <v>7</v>
      </c>
      <c r="K46" s="30">
        <v>1.71</v>
      </c>
      <c r="L46" s="7">
        <v>2.2999999999999998</v>
      </c>
      <c r="M46" s="20">
        <f t="shared" si="0"/>
        <v>3.9999999999999996</v>
      </c>
    </row>
    <row r="47" spans="1:13" x14ac:dyDescent="0.35">
      <c r="A47" s="4" t="s">
        <v>54</v>
      </c>
      <c r="B47" s="4" t="s">
        <v>29</v>
      </c>
      <c r="C47" s="13">
        <v>250837</v>
      </c>
      <c r="D47" s="5" t="s">
        <v>52</v>
      </c>
      <c r="E47" s="4"/>
      <c r="F47" s="5"/>
      <c r="G47" s="6">
        <v>0.4</v>
      </c>
      <c r="H47" s="11" t="s">
        <v>123</v>
      </c>
      <c r="I47" s="21"/>
      <c r="J47" s="5"/>
      <c r="K47" s="12">
        <v>2.08</v>
      </c>
      <c r="L47" s="7">
        <v>2.85</v>
      </c>
      <c r="M47" s="20">
        <f t="shared" si="0"/>
        <v>5.1000000000000005</v>
      </c>
    </row>
    <row r="48" spans="1:13" x14ac:dyDescent="0.35">
      <c r="A48" s="4" t="s">
        <v>11</v>
      </c>
      <c r="B48" s="4" t="s">
        <v>29</v>
      </c>
      <c r="C48" s="13">
        <v>255436</v>
      </c>
      <c r="D48" s="10">
        <v>2019</v>
      </c>
      <c r="E48" s="4">
        <v>2024</v>
      </c>
      <c r="F48" s="5">
        <v>5</v>
      </c>
      <c r="G48" s="9">
        <v>0.46</v>
      </c>
      <c r="H48" s="11" t="s">
        <v>123</v>
      </c>
      <c r="I48" s="21"/>
      <c r="J48" s="5" t="s">
        <v>12</v>
      </c>
      <c r="K48" s="30">
        <v>2.5099999999999998</v>
      </c>
      <c r="L48" s="7">
        <v>3.5</v>
      </c>
      <c r="M48" s="20">
        <f t="shared" si="0"/>
        <v>6.4</v>
      </c>
    </row>
    <row r="49" spans="1:13" x14ac:dyDescent="0.35">
      <c r="A49" s="4" t="s">
        <v>50</v>
      </c>
      <c r="B49" s="4" t="s">
        <v>48</v>
      </c>
      <c r="C49" s="13">
        <v>258838</v>
      </c>
      <c r="D49" s="10"/>
      <c r="E49" s="4">
        <v>2024</v>
      </c>
      <c r="F49" s="5"/>
      <c r="G49" s="9">
        <v>0.46</v>
      </c>
      <c r="H49" s="11" t="s">
        <v>123</v>
      </c>
      <c r="I49" s="21"/>
      <c r="J49" s="5" t="s">
        <v>51</v>
      </c>
      <c r="K49" s="30">
        <v>1.91</v>
      </c>
      <c r="L49" s="7">
        <v>2.6</v>
      </c>
      <c r="M49" s="20">
        <f t="shared" si="0"/>
        <v>4.6000000000000005</v>
      </c>
    </row>
    <row r="50" spans="1:13" x14ac:dyDescent="0.35">
      <c r="A50" s="4" t="s">
        <v>126</v>
      </c>
      <c r="B50" s="4" t="s">
        <v>125</v>
      </c>
      <c r="C50" s="13">
        <v>271613</v>
      </c>
      <c r="D50" s="10"/>
      <c r="E50" s="4">
        <v>2024</v>
      </c>
      <c r="F50" s="5"/>
      <c r="G50" s="9">
        <v>0.46300000000000002</v>
      </c>
      <c r="H50" s="11" t="s">
        <v>123</v>
      </c>
      <c r="I50" s="21"/>
      <c r="J50" s="5" t="s">
        <v>127</v>
      </c>
      <c r="K50" s="30">
        <v>2.85</v>
      </c>
      <c r="L50" s="7">
        <v>3.93</v>
      </c>
      <c r="M50" s="20">
        <f t="shared" si="0"/>
        <v>7.2600000000000007</v>
      </c>
    </row>
    <row r="51" spans="1:13" x14ac:dyDescent="0.35">
      <c r="A51" s="4" t="s">
        <v>101</v>
      </c>
      <c r="B51" s="4" t="s">
        <v>28</v>
      </c>
      <c r="C51" s="13">
        <v>271996</v>
      </c>
      <c r="D51" s="10">
        <v>2009</v>
      </c>
      <c r="E51" s="4">
        <v>2025</v>
      </c>
      <c r="F51" s="5">
        <v>15</v>
      </c>
      <c r="G51" s="9">
        <v>0.57099999999999995</v>
      </c>
      <c r="H51" s="9" t="s">
        <v>123</v>
      </c>
      <c r="I51" s="21"/>
      <c r="J51" s="5" t="s">
        <v>102</v>
      </c>
      <c r="K51" s="30">
        <v>2.25</v>
      </c>
      <c r="L51" s="7">
        <v>3</v>
      </c>
      <c r="M51" s="20">
        <f t="shared" si="0"/>
        <v>5.4</v>
      </c>
    </row>
    <row r="52" spans="1:13" x14ac:dyDescent="0.35">
      <c r="A52" s="4" t="s">
        <v>109</v>
      </c>
      <c r="B52" s="4" t="s">
        <v>110</v>
      </c>
      <c r="C52" s="13">
        <v>164708</v>
      </c>
      <c r="D52" s="10"/>
      <c r="E52" s="4">
        <v>2020</v>
      </c>
      <c r="F52" s="5"/>
      <c r="G52" s="9">
        <v>0.56999999999999995</v>
      </c>
      <c r="H52" s="9" t="s">
        <v>124</v>
      </c>
      <c r="I52" s="21" t="s">
        <v>111</v>
      </c>
      <c r="J52" s="5" t="s">
        <v>112</v>
      </c>
      <c r="K52" s="30"/>
      <c r="L52" s="7">
        <v>4.9400000000000004</v>
      </c>
      <c r="M52" s="20"/>
    </row>
    <row r="53" spans="1:13" x14ac:dyDescent="0.35">
      <c r="A53" s="4" t="s">
        <v>129</v>
      </c>
      <c r="B53" s="4" t="s">
        <v>130</v>
      </c>
      <c r="C53" s="13">
        <v>270273</v>
      </c>
      <c r="D53" s="10">
        <v>2019</v>
      </c>
      <c r="E53" s="4">
        <v>2024</v>
      </c>
      <c r="F53" s="5">
        <v>5</v>
      </c>
      <c r="G53" s="9">
        <v>0.57099999999999995</v>
      </c>
      <c r="H53" s="9" t="s">
        <v>123</v>
      </c>
      <c r="I53" s="21"/>
      <c r="J53" s="5" t="s">
        <v>131</v>
      </c>
      <c r="K53" s="30">
        <v>3.26</v>
      </c>
      <c r="L53" s="7">
        <v>4.54</v>
      </c>
      <c r="M53" s="20">
        <f t="shared" si="0"/>
        <v>8.48</v>
      </c>
    </row>
    <row r="54" spans="1:13" x14ac:dyDescent="0.35">
      <c r="A54" s="4" t="s">
        <v>41</v>
      </c>
      <c r="B54" s="4" t="s">
        <v>29</v>
      </c>
      <c r="C54" s="13">
        <v>262944</v>
      </c>
      <c r="D54" s="10"/>
      <c r="E54" s="4">
        <v>2024</v>
      </c>
      <c r="F54" s="5">
        <v>10</v>
      </c>
      <c r="G54" s="9">
        <v>0.46</v>
      </c>
      <c r="H54" s="11" t="s">
        <v>123</v>
      </c>
      <c r="I54" s="24"/>
      <c r="J54" s="5" t="s">
        <v>42</v>
      </c>
      <c r="K54" s="30">
        <v>2.2400000000000002</v>
      </c>
      <c r="L54" s="7">
        <v>3.1</v>
      </c>
      <c r="M54" s="20">
        <f t="shared" si="0"/>
        <v>5.6000000000000005</v>
      </c>
    </row>
    <row r="57" spans="1:13" x14ac:dyDescent="0.35">
      <c r="C57" s="14"/>
      <c r="D57" s="15"/>
      <c r="F57" s="1"/>
      <c r="G57" s="16"/>
      <c r="H57" s="16"/>
      <c r="I57" s="25"/>
      <c r="J57" s="1"/>
      <c r="K57" s="29"/>
      <c r="L57" s="2"/>
      <c r="M57" s="29"/>
    </row>
    <row r="58" spans="1:13" x14ac:dyDescent="0.35">
      <c r="F58" s="1"/>
      <c r="G58" s="3"/>
      <c r="H58" s="3"/>
      <c r="J58" s="1"/>
      <c r="K58" s="29"/>
      <c r="L58" s="2"/>
      <c r="M58" s="29"/>
    </row>
    <row r="59" spans="1:13" x14ac:dyDescent="0.35">
      <c r="F59" s="1"/>
      <c r="G59" s="3"/>
      <c r="H59" s="3"/>
      <c r="J59" s="1"/>
      <c r="K59" s="29"/>
      <c r="L59" s="2"/>
      <c r="M59" s="29"/>
    </row>
    <row r="60" spans="1:13" x14ac:dyDescent="0.35">
      <c r="F60" s="1"/>
      <c r="G60" s="3"/>
      <c r="H60" s="3"/>
      <c r="J60" s="1"/>
      <c r="K60" s="29"/>
      <c r="L60" s="2"/>
      <c r="M60" s="29"/>
    </row>
    <row r="61" spans="1:13" x14ac:dyDescent="0.35">
      <c r="F61" s="1"/>
      <c r="G61" s="3"/>
      <c r="H61" s="3"/>
      <c r="J61" s="1"/>
      <c r="K61" s="29"/>
      <c r="L61" s="2"/>
      <c r="M61" s="29"/>
    </row>
    <row r="62" spans="1:13" x14ac:dyDescent="0.35">
      <c r="F62" s="1"/>
      <c r="G62" s="1"/>
      <c r="J62" s="1"/>
      <c r="K62" s="29"/>
      <c r="L62" s="2"/>
      <c r="M62" s="29"/>
    </row>
    <row r="63" spans="1:13" x14ac:dyDescent="0.35">
      <c r="F63" s="1"/>
      <c r="G63" s="1"/>
      <c r="J63" s="1"/>
      <c r="K63" s="29"/>
      <c r="L63" s="2"/>
      <c r="M63" s="29"/>
    </row>
    <row r="64" spans="1:13" x14ac:dyDescent="0.35">
      <c r="F64" s="1"/>
      <c r="G64" s="1"/>
      <c r="J64" s="1"/>
      <c r="K64" s="29"/>
      <c r="L64" s="2"/>
      <c r="M64" s="29"/>
    </row>
    <row r="65" spans="6:13" x14ac:dyDescent="0.35">
      <c r="F65" s="1"/>
      <c r="G65" s="1"/>
      <c r="J65" s="1"/>
      <c r="K65" s="29"/>
      <c r="L65" s="2"/>
      <c r="M65" s="29"/>
    </row>
    <row r="66" spans="6:13" x14ac:dyDescent="0.35">
      <c r="F66" s="1"/>
      <c r="G66" s="1"/>
      <c r="J66" s="1"/>
      <c r="K66" s="29"/>
      <c r="L66" s="2"/>
      <c r="M66" s="29"/>
    </row>
    <row r="67" spans="6:13" x14ac:dyDescent="0.35">
      <c r="F67" s="1"/>
      <c r="G67" s="1"/>
      <c r="J67" s="1"/>
      <c r="K67" s="29"/>
      <c r="L67" s="2"/>
      <c r="M67" s="29"/>
    </row>
    <row r="68" spans="6:13" x14ac:dyDescent="0.35">
      <c r="F68" s="1"/>
      <c r="G68" s="1"/>
      <c r="J68" s="1"/>
      <c r="K68" s="29"/>
      <c r="L68" s="2"/>
      <c r="M68" s="29"/>
    </row>
    <row r="69" spans="6:13" x14ac:dyDescent="0.35">
      <c r="F69" s="1"/>
      <c r="G69" s="1"/>
      <c r="J69" s="1"/>
      <c r="K69" s="29"/>
      <c r="L69" s="2"/>
      <c r="M69" s="29"/>
    </row>
    <row r="70" spans="6:13" x14ac:dyDescent="0.35">
      <c r="F70" s="1"/>
      <c r="G70" s="1"/>
      <c r="J70" s="1"/>
      <c r="K70" s="29"/>
      <c r="L70" s="2"/>
      <c r="M70" s="29"/>
    </row>
    <row r="71" spans="6:13" x14ac:dyDescent="0.35">
      <c r="F71" s="1"/>
      <c r="G71" s="1"/>
      <c r="J71" s="1"/>
      <c r="K71" s="29"/>
      <c r="L71" s="2"/>
      <c r="M71" s="29"/>
    </row>
    <row r="72" spans="6:13" x14ac:dyDescent="0.35">
      <c r="F72" s="1"/>
      <c r="G72" s="1"/>
      <c r="J72" s="1"/>
      <c r="K72" s="29"/>
      <c r="L72" s="1"/>
      <c r="M72" s="29"/>
    </row>
    <row r="73" spans="6:13" x14ac:dyDescent="0.35">
      <c r="F73" s="1"/>
      <c r="G73" s="1"/>
      <c r="J73" s="1"/>
      <c r="K73" s="29"/>
      <c r="L73" s="1"/>
      <c r="M73" s="29"/>
    </row>
    <row r="74" spans="6:13" x14ac:dyDescent="0.35">
      <c r="F74" s="1"/>
      <c r="G74" s="1"/>
      <c r="J74" s="1"/>
      <c r="K74" s="29"/>
      <c r="L74" s="1"/>
      <c r="M74" s="29"/>
    </row>
    <row r="75" spans="6:13" x14ac:dyDescent="0.35">
      <c r="F75" s="1"/>
      <c r="G75" s="1"/>
      <c r="J75" s="1"/>
      <c r="K75" s="29"/>
      <c r="L75" s="1"/>
      <c r="M75" s="29"/>
    </row>
    <row r="76" spans="6:13" x14ac:dyDescent="0.35">
      <c r="F76" s="1"/>
      <c r="G76" s="1"/>
      <c r="J76" s="1"/>
      <c r="K76" s="29"/>
      <c r="L76" s="1"/>
      <c r="M76" s="29"/>
    </row>
    <row r="77" spans="6:13" x14ac:dyDescent="0.35">
      <c r="F77" s="1"/>
      <c r="G77" s="1"/>
      <c r="J77" s="1"/>
      <c r="K77" s="29"/>
      <c r="L77" s="1"/>
      <c r="M77" s="29"/>
    </row>
    <row r="78" spans="6:13" x14ac:dyDescent="0.35">
      <c r="F78" s="1"/>
      <c r="G78" s="1"/>
      <c r="J78" s="1"/>
      <c r="K78" s="29"/>
      <c r="L78" s="1"/>
      <c r="M78" s="29"/>
    </row>
    <row r="79" spans="6:13" x14ac:dyDescent="0.35">
      <c r="F79" s="1"/>
      <c r="G79" s="1"/>
      <c r="J79" s="1"/>
      <c r="K79" s="29"/>
      <c r="L79" s="1"/>
      <c r="M79" s="29"/>
    </row>
    <row r="80" spans="6:13" x14ac:dyDescent="0.35">
      <c r="F80" s="1"/>
      <c r="G80" s="1"/>
      <c r="J80" s="1"/>
      <c r="K80" s="29"/>
      <c r="L80" s="1"/>
      <c r="M80" s="29"/>
    </row>
    <row r="81" spans="6:13" x14ac:dyDescent="0.35">
      <c r="F81" s="1"/>
      <c r="G81" s="1"/>
      <c r="J81" s="1"/>
      <c r="K81" s="29"/>
      <c r="L81" s="1"/>
      <c r="M81" s="29"/>
    </row>
    <row r="82" spans="6:13" x14ac:dyDescent="0.35">
      <c r="F82" s="1"/>
      <c r="G82" s="1"/>
      <c r="J82" s="1"/>
      <c r="K82" s="29"/>
      <c r="L82" s="1"/>
      <c r="M82" s="29"/>
    </row>
    <row r="83" spans="6:13" x14ac:dyDescent="0.35">
      <c r="F83" s="1"/>
      <c r="G83" s="1"/>
      <c r="J83" s="1"/>
      <c r="K83" s="29"/>
      <c r="L83" s="1"/>
      <c r="M83" s="29"/>
    </row>
    <row r="84" spans="6:13" x14ac:dyDescent="0.35">
      <c r="F84" s="1"/>
      <c r="G84" s="1"/>
      <c r="J84" s="1"/>
      <c r="K84" s="29"/>
      <c r="L84" s="1"/>
      <c r="M84" s="29"/>
    </row>
    <row r="85" spans="6:13" x14ac:dyDescent="0.35">
      <c r="F85" s="1"/>
      <c r="G85" s="1"/>
      <c r="J85" s="1"/>
      <c r="K85" s="29"/>
      <c r="L85" s="1"/>
      <c r="M85" s="29"/>
    </row>
    <row r="86" spans="6:13" x14ac:dyDescent="0.35">
      <c r="F86" s="1"/>
      <c r="G86" s="1"/>
      <c r="J86" s="1"/>
      <c r="K86" s="29"/>
      <c r="L86" s="1"/>
      <c r="M86" s="29"/>
    </row>
    <row r="87" spans="6:13" x14ac:dyDescent="0.35">
      <c r="F87" s="1"/>
      <c r="G87" s="1"/>
      <c r="J87" s="1"/>
      <c r="K87" s="29"/>
      <c r="L87" s="1"/>
      <c r="M87" s="29"/>
    </row>
    <row r="88" spans="6:13" x14ac:dyDescent="0.35">
      <c r="F88" s="1"/>
      <c r="G88" s="1"/>
      <c r="J88" s="1"/>
      <c r="K88" s="29"/>
      <c r="L88" s="1"/>
      <c r="M88" s="29"/>
    </row>
    <row r="89" spans="6:13" x14ac:dyDescent="0.35">
      <c r="F89" s="1"/>
      <c r="G89" s="1"/>
      <c r="J89" s="1"/>
      <c r="K89" s="29"/>
      <c r="L89" s="1"/>
      <c r="M89" s="29"/>
    </row>
    <row r="90" spans="6:13" x14ac:dyDescent="0.35">
      <c r="F90" s="1"/>
      <c r="G90" s="1"/>
      <c r="J90" s="1"/>
      <c r="K90" s="29"/>
      <c r="L90" s="1"/>
      <c r="M90" s="29"/>
    </row>
    <row r="91" spans="6:13" x14ac:dyDescent="0.35">
      <c r="F91" s="1"/>
      <c r="G91" s="1"/>
      <c r="J91" s="1"/>
      <c r="K91" s="29"/>
      <c r="L91" s="1"/>
      <c r="M91" s="29"/>
    </row>
    <row r="92" spans="6:13" x14ac:dyDescent="0.35">
      <c r="F92" s="1"/>
      <c r="G92" s="1"/>
      <c r="J92" s="1"/>
      <c r="K92" s="29"/>
      <c r="L92" s="1"/>
      <c r="M92" s="29"/>
    </row>
    <row r="93" spans="6:13" x14ac:dyDescent="0.35">
      <c r="F93" s="1"/>
      <c r="G93" s="1"/>
      <c r="J93" s="1"/>
      <c r="K93" s="29"/>
      <c r="L93" s="1"/>
      <c r="M93" s="29"/>
    </row>
    <row r="94" spans="6:13" x14ac:dyDescent="0.35">
      <c r="F94" s="1"/>
      <c r="G94" s="1"/>
      <c r="J94" s="1"/>
      <c r="K94" s="29"/>
      <c r="L94" s="1"/>
      <c r="M94" s="29"/>
    </row>
    <row r="95" spans="6:13" x14ac:dyDescent="0.35">
      <c r="F95" s="1"/>
      <c r="G95" s="1"/>
      <c r="J95" s="1"/>
      <c r="K95" s="29"/>
      <c r="L95" s="1"/>
      <c r="M95" s="29"/>
    </row>
    <row r="96" spans="6:13" x14ac:dyDescent="0.35">
      <c r="F96" s="1"/>
      <c r="G96" s="1"/>
      <c r="J96" s="1"/>
      <c r="K96" s="29"/>
      <c r="L96" s="1"/>
      <c r="M96" s="29"/>
    </row>
    <row r="97" spans="6:13" x14ac:dyDescent="0.35">
      <c r="F97" s="1"/>
      <c r="G97" s="1"/>
      <c r="J97" s="1"/>
      <c r="K97" s="29"/>
      <c r="L97" s="1"/>
      <c r="M97" s="29"/>
    </row>
    <row r="98" spans="6:13" x14ac:dyDescent="0.35">
      <c r="F98" s="1"/>
      <c r="G98" s="1"/>
      <c r="J98" s="1"/>
      <c r="K98" s="29"/>
      <c r="L98" s="1"/>
      <c r="M98" s="29"/>
    </row>
    <row r="99" spans="6:13" x14ac:dyDescent="0.35">
      <c r="F99" s="1"/>
      <c r="G99" s="1"/>
      <c r="J99" s="1"/>
      <c r="K99" s="29"/>
      <c r="L99" s="1"/>
      <c r="M99" s="29"/>
    </row>
    <row r="100" spans="6:13" x14ac:dyDescent="0.35">
      <c r="F100" s="1"/>
      <c r="G100" s="1"/>
      <c r="J100" s="1"/>
      <c r="K100" s="29"/>
      <c r="L100" s="1"/>
      <c r="M100" s="29"/>
    </row>
    <row r="101" spans="6:13" x14ac:dyDescent="0.35">
      <c r="F101" s="1"/>
      <c r="G101" s="1"/>
      <c r="J101" s="1"/>
      <c r="K101" s="29"/>
      <c r="L101" s="1"/>
      <c r="M101" s="29"/>
    </row>
    <row r="102" spans="6:13" x14ac:dyDescent="0.35">
      <c r="F102" s="1"/>
      <c r="G102" s="1"/>
      <c r="J102" s="1"/>
      <c r="K102" s="29"/>
      <c r="L102" s="1"/>
      <c r="M102" s="29"/>
    </row>
    <row r="103" spans="6:13" x14ac:dyDescent="0.35">
      <c r="F103" s="1"/>
      <c r="G103" s="1"/>
      <c r="J103" s="1"/>
      <c r="K103" s="29"/>
      <c r="L103" s="1"/>
      <c r="M103" s="29"/>
    </row>
    <row r="104" spans="6:13" x14ac:dyDescent="0.35">
      <c r="F104" s="1"/>
      <c r="G104" s="1"/>
      <c r="J104" s="1"/>
      <c r="K104" s="29"/>
      <c r="L104" s="1"/>
      <c r="M104" s="29"/>
    </row>
  </sheetData>
  <autoFilter ref="A1:L54" xr:uid="{72758D61-E7C7-41F7-8C8A-0626D40B39A7}">
    <sortState xmlns:xlrd2="http://schemas.microsoft.com/office/spreadsheetml/2017/richdata2" ref="A2:L54">
      <sortCondition ref="A1:A54"/>
    </sortState>
  </autoFilter>
  <hyperlinks>
    <hyperlink ref="C27" r:id="rId1" display="254968" xr:uid="{D38748C1-9370-4CCD-932C-CC2A8EE6CBE6}"/>
    <hyperlink ref="C46" r:id="rId2" display="257625" xr:uid="{39C436E3-19D9-45A1-935F-70EFEA0A3D33}"/>
    <hyperlink ref="C22" r:id="rId3" display="199225" xr:uid="{1B9A7440-A85B-49BF-B60A-601293DB6331}"/>
    <hyperlink ref="C6" r:id="rId4" display="169541" xr:uid="{7C9884C0-FA59-4371-A5D8-29BAC34246DD}"/>
    <hyperlink ref="C37" r:id="rId5" display="261641" xr:uid="{5E025D3F-237B-41EF-A252-37B4CA1ED30A}"/>
    <hyperlink ref="C40" r:id="rId6" display="264685" xr:uid="{7804F87D-6C0A-41A7-9D23-ED8061CA4CCC}"/>
    <hyperlink ref="C7" r:id="rId7" display="258513" xr:uid="{203B7631-3188-49D9-8484-FCC02C24F926}"/>
    <hyperlink ref="C8" r:id="rId8" display="260984" xr:uid="{F5405A80-B4CC-4EA5-9775-215FFD1FD5F4}"/>
    <hyperlink ref="C54" r:id="rId9" display="262944" xr:uid="{8D8568D5-3A16-433C-9968-6AF6C2122A80}"/>
    <hyperlink ref="C12" r:id="rId10" display="262899" xr:uid="{B575B3AA-68D3-4461-8D7A-2B78C9F1C347}"/>
    <hyperlink ref="C43" r:id="rId11" display="266007" xr:uid="{293D6DC0-DDC6-4E8E-A981-EC75A634330F}"/>
    <hyperlink ref="C25" r:id="rId12" display="264547" xr:uid="{3202C327-1BA7-429D-AACD-B9401D00994B}"/>
    <hyperlink ref="C49" r:id="rId13" display="258838" xr:uid="{940CE649-9DC7-4F4E-BEA4-B94208EC6798}"/>
    <hyperlink ref="C47" r:id="rId14" display="250837" xr:uid="{C96BB1BB-8426-42E8-AC4B-11C73FC17A51}"/>
    <hyperlink ref="C41" r:id="rId15" display="95942" xr:uid="{0930EE51-86FA-4516-B2AF-8239A167F235}"/>
    <hyperlink ref="C13" r:id="rId16" display="225296" xr:uid="{348888E3-5C0A-4A8E-AC4B-5FC16F59AB1C}"/>
    <hyperlink ref="C14" r:id="rId17" display="225684" xr:uid="{A71C8C9D-FD55-4685-8B2B-7D49D083BDFA}"/>
    <hyperlink ref="C24" r:id="rId18" display="248442" xr:uid="{F05F5351-E59A-4E22-BEDD-F9220B22F93C}"/>
    <hyperlink ref="C32" r:id="rId19" display="217221" xr:uid="{5C05D711-B7D9-49A0-9ACA-F1D666699C2C}"/>
    <hyperlink ref="C44" r:id="rId20" display="237030" xr:uid="{D5B82B1D-0E96-45D3-9716-B238F9FDFD91}"/>
    <hyperlink ref="C48" r:id="rId21" display="255436" xr:uid="{1E11D432-69F6-41A3-A8F3-232A56EFF6C2}"/>
    <hyperlink ref="C31" r:id="rId22" display="228230" xr:uid="{FFA7A116-19CA-413F-9CF9-7EC7B0ACFE64}"/>
    <hyperlink ref="C5" r:id="rId23" display="185853" xr:uid="{8C86A74A-84BF-43D0-B102-B6D8A909F9FB}"/>
    <hyperlink ref="C3" r:id="rId24" display="265611" xr:uid="{921BAE30-8427-4845-ACDB-D6AA430012D7}"/>
    <hyperlink ref="C15" r:id="rId25" display="148805" xr:uid="{81FBC315-5F96-4255-B5B7-395014816E18}"/>
    <hyperlink ref="C30" r:id="rId26" display="259362" xr:uid="{D7E65FF7-8126-4B7B-A099-5D767472486D}"/>
    <hyperlink ref="C39" r:id="rId27" display="264291" xr:uid="{43BCC27D-43C9-4ABB-B3B4-45988C9A83BE}"/>
    <hyperlink ref="C28" r:id="rId28" display="250144" xr:uid="{DCCA4B64-57C8-4D8F-A37E-0869A4618A75}"/>
    <hyperlink ref="C9" r:id="rId29" display="261836" xr:uid="{447A1B1A-A55E-4B4E-9694-6E81A41D5DD2}"/>
    <hyperlink ref="C35" r:id="rId30" display="148400" xr:uid="{562A4368-ADEE-4B01-B313-654EEF5E68AB}"/>
    <hyperlink ref="C2" r:id="rId31" display="169405" xr:uid="{8F2CCCD2-E631-459C-898B-05FB6069A4C6}"/>
    <hyperlink ref="C4" r:id="rId32" display="169415" xr:uid="{4C1C57FA-743E-4C29-A840-8DEF1394C32F}"/>
    <hyperlink ref="C45" r:id="rId33" display="263617" xr:uid="{C79DF040-251E-4CA9-9EC9-6B7DD8A3C0CC}"/>
    <hyperlink ref="C34" r:id="rId34" display="271459" xr:uid="{F154157F-E503-41BC-B3FA-6DDB15A05C13}"/>
    <hyperlink ref="C11" r:id="rId35" display="270537" xr:uid="{55B5FFDC-2043-43C6-804E-486282081329}"/>
    <hyperlink ref="C17" r:id="rId36" display="230431" xr:uid="{7D7EA997-5F18-451D-AB65-E68F26BC3640}"/>
    <hyperlink ref="C33" r:id="rId37" display="266514" xr:uid="{F33F05C0-EFF3-40CD-85FD-67AD29EDC90A}"/>
    <hyperlink ref="C21" r:id="rId38" display="267395" xr:uid="{FE0FC92B-314D-4B86-88C0-0491864B78D8}"/>
    <hyperlink ref="C20" r:id="rId39" display="271995" xr:uid="{D87004AE-C5CE-407F-B5EF-82FDAC228FA7}"/>
    <hyperlink ref="C51" r:id="rId40" display="271996" xr:uid="{B6613C56-A377-494E-A206-CC8CAE64AFD0}"/>
    <hyperlink ref="C23" r:id="rId41" display="259567" xr:uid="{9AB24DE9-C58F-40B9-8907-2E7E3A284332}"/>
    <hyperlink ref="C26" r:id="rId42" display="238912" xr:uid="{F0C0E287-0774-43E0-AD01-9E3EF188369F}"/>
    <hyperlink ref="C42" r:id="rId43" display="152828" xr:uid="{3C688D9F-EC49-4F22-ACFD-7F824A2AF8D8}"/>
    <hyperlink ref="C38" r:id="rId44" display="272271" xr:uid="{30F9C277-6476-4C6F-8682-02913293022E}"/>
    <hyperlink ref="C52" r:id="rId45" display="164708" xr:uid="{7D9B8C81-6FFE-4C5B-8394-B75444805D1E}"/>
    <hyperlink ref="C36" r:id="rId46" display="160263" xr:uid="{889EB01F-1CF2-4362-891A-01380BA9E2AF}"/>
    <hyperlink ref="C29" r:id="rId47" display="160248" xr:uid="{DD443302-93C6-448C-9821-A25D6DE922DB}"/>
    <hyperlink ref="C19" r:id="rId48" display="166964" xr:uid="{61CEF6CC-8535-4A80-ABCF-8C305A9B7BA7}"/>
    <hyperlink ref="C50" r:id="rId49" display="271613" xr:uid="{C0734F26-7348-4286-BA33-AAED322430EE}"/>
    <hyperlink ref="C53" r:id="rId50" display="270273" xr:uid="{AA74487E-07FE-48D0-BC4C-59ADA67E264D}"/>
    <hyperlink ref="C18" r:id="rId51" display="274059" xr:uid="{8484F2D2-A9F4-432F-99B3-1E304C41BFF7}"/>
    <hyperlink ref="C16" r:id="rId52" display="271366" xr:uid="{AD96AB22-0AC1-4103-9E42-007D50ACA25B}"/>
    <hyperlink ref="C10" r:id="rId53" display="272964" xr:uid="{F3FECAF0-CE93-4195-9E4A-BBEC30AFE214}"/>
  </hyperlinks>
  <pageMargins left="0.7" right="0.7" top="0.75" bottom="0.75" header="0.3" footer="0.3"/>
  <pageSetup paperSize="9" orientation="portrait" r:id="rId5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schagen</dc:creator>
  <cp:lastModifiedBy>yves schagen</cp:lastModifiedBy>
  <dcterms:created xsi:type="dcterms:W3CDTF">2022-01-06T12:40:21Z</dcterms:created>
  <dcterms:modified xsi:type="dcterms:W3CDTF">2025-05-08T19:43:48Z</dcterms:modified>
</cp:coreProperties>
</file>