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8\Documents\Persoonlijk\Whisky\"/>
    </mc:Choice>
  </mc:AlternateContent>
  <xr:revisionPtr revIDLastSave="0" documentId="13_ncr:1_{B46CADCA-3408-4FE8-8D6D-C5FF5ED1C722}" xr6:coauthVersionLast="47" xr6:coauthVersionMax="47" xr10:uidLastSave="{00000000-0000-0000-0000-000000000000}"/>
  <bookViews>
    <workbookView xWindow="-110" yWindow="-110" windowWidth="19420" windowHeight="10300" xr2:uid="{57BDFA3E-6171-43F9-90BC-525E3DCD85F3}"/>
  </bookViews>
  <sheets>
    <sheet name="Blad1" sheetId="1" r:id="rId1"/>
  </sheets>
  <definedNames>
    <definedName name="_xlnm._FilterDatabase" localSheetId="0" hidden="1">Blad1!$A$1:$K$1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2" i="1"/>
</calcChain>
</file>

<file path=xl/sharedStrings.xml><?xml version="1.0" encoding="utf-8"?>
<sst xmlns="http://schemas.openxmlformats.org/spreadsheetml/2006/main" count="109" uniqueCount="84">
  <si>
    <t>Whisky</t>
  </si>
  <si>
    <t>Stated Age</t>
  </si>
  <si>
    <t>Strenght</t>
  </si>
  <si>
    <t>Casknumber</t>
  </si>
  <si>
    <t>Cask</t>
  </si>
  <si>
    <t>WB</t>
  </si>
  <si>
    <t>Distilled</t>
  </si>
  <si>
    <t>Bottled</t>
  </si>
  <si>
    <t>Loch Lomond 14yo</t>
  </si>
  <si>
    <t>French Limousin finish</t>
  </si>
  <si>
    <t>Ardmore 2009 SV</t>
  </si>
  <si>
    <t>706249 + 706251</t>
  </si>
  <si>
    <t>Bourbon barrels after Islay</t>
  </si>
  <si>
    <t>Millstone 2019 Special release #31</t>
  </si>
  <si>
    <t>Palo Cortado</t>
  </si>
  <si>
    <t>Laphroaig 10 CS Bacth #16</t>
  </si>
  <si>
    <t>Ex bourbon barrels</t>
  </si>
  <si>
    <t>Glendronach Port Wood</t>
  </si>
  <si>
    <t>Port pipe finish</t>
  </si>
  <si>
    <t>Craigellachie 2012 SV</t>
  </si>
  <si>
    <t>Oloroso sherry cask</t>
  </si>
  <si>
    <t>Balcones Eclipse Rye</t>
  </si>
  <si>
    <t>New Oak Barrel</t>
  </si>
  <si>
    <t>ECLIPSE22-1</t>
  </si>
  <si>
    <t>Balcones Texas single malt</t>
  </si>
  <si>
    <t>Batch T1SM22-1</t>
  </si>
  <si>
    <t>Edradour 10yo</t>
  </si>
  <si>
    <t>oloros sherry</t>
  </si>
  <si>
    <t>Caol Ila 2009 KiCa</t>
  </si>
  <si>
    <t>Bottelaar</t>
  </si>
  <si>
    <t>Signatory Vintage</t>
  </si>
  <si>
    <t>O.B.</t>
  </si>
  <si>
    <t>Bourbon hogshead</t>
  </si>
  <si>
    <t>Half 'n' Half 13yo</t>
  </si>
  <si>
    <t>Murray McDavid</t>
  </si>
  <si>
    <t>Spey Valley stout finish</t>
  </si>
  <si>
    <t>Ardlair (Ardmore) 2011 vW</t>
  </si>
  <si>
    <t>Van Wees</t>
  </si>
  <si>
    <t>900039+ -41+ -42</t>
  </si>
  <si>
    <t>Refill oloroso sherry butt</t>
  </si>
  <si>
    <t>Ardnahoe Inaugural Release 5yo</t>
  </si>
  <si>
    <t>Ex bourbon &amp; Ex oloroso sherry</t>
  </si>
  <si>
    <t>Ardnahoe Infinite Loch</t>
  </si>
  <si>
    <t>Bourbon &amp; oloroso sherry</t>
  </si>
  <si>
    <t>Wolfburn Merry christmas &amp; A Happy New Year 10yo</t>
  </si>
  <si>
    <t>Oloroso sherry butt</t>
  </si>
  <si>
    <t>Arran 11yo Small Batch Australian Red Wine Finish</t>
  </si>
  <si>
    <t>Australian Red Wine Finish</t>
  </si>
  <si>
    <t>Lagg Corriecravie Edition</t>
  </si>
  <si>
    <t>Sherry Finish</t>
  </si>
  <si>
    <t>Crimson Cask CB</t>
  </si>
  <si>
    <t>Compass Box</t>
  </si>
  <si>
    <t>American Oak Sherry Butt</t>
  </si>
  <si>
    <t>Nectarosity CB</t>
  </si>
  <si>
    <t>American Oak Barrel</t>
  </si>
  <si>
    <t>80´s</t>
  </si>
  <si>
    <t>J&amp;B Rare Blend 80s botteling</t>
  </si>
  <si>
    <t>Long John Finest Scotch Whisky 80s botteling</t>
  </si>
  <si>
    <t>80's</t>
  </si>
  <si>
    <t>Ardbeg 8yo For Discussion</t>
  </si>
  <si>
    <t>Glendronach Cask Strenght Batch #12</t>
  </si>
  <si>
    <t>PX &amp; Oloroso sherry casks</t>
  </si>
  <si>
    <t>Inchfad (Loch Lomond) 6yo Cl</t>
  </si>
  <si>
    <t>Claxton's</t>
  </si>
  <si>
    <t>PX sherry hogshead</t>
  </si>
  <si>
    <t>Casqueteers</t>
  </si>
  <si>
    <t>An Islay Malt 2013 cQs (Bunnahabhain)</t>
  </si>
  <si>
    <t>EXP1064</t>
  </si>
  <si>
    <t>Tawny Port Barrique</t>
  </si>
  <si>
    <t>Strathclyde 2007 Cl</t>
  </si>
  <si>
    <t>Glen Garioch 2014 Cl</t>
  </si>
  <si>
    <t>PX sherrry Barrique</t>
  </si>
  <si>
    <t>Strathmill 2015 Cl</t>
  </si>
  <si>
    <t>Madeira Quarter cask</t>
  </si>
  <si>
    <t>EXP1060</t>
  </si>
  <si>
    <t>Linkwood 2015 Cl</t>
  </si>
  <si>
    <t>STR Wine Barrique</t>
  </si>
  <si>
    <t>3cl</t>
  </si>
  <si>
    <t>2cl</t>
  </si>
  <si>
    <t>6cl</t>
  </si>
  <si>
    <t>Balcones True Blue Cask Strenght</t>
  </si>
  <si>
    <t>TBC 19-1</t>
  </si>
  <si>
    <t>Glen Grant 1990s bottling</t>
  </si>
  <si>
    <t>90's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</si>
</sst>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164" formatCode="_ [$€-2]\ * #,##0.00_ ;_ [$€-2]\ * \-#,##0.00_ ;_ [$€-2]\ * &quot;-&quot;??_ ;_ @_ 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9" fontId="0" fillId="0" borderId="0" xfId="1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9" fontId="0" fillId="0" borderId="1" xfId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9" fontId="0" fillId="0" borderId="1" xfId="0" applyNumberFormat="1" applyBorder="1" applyAlignment="1">
      <alignment horizontal="right"/>
    </xf>
    <xf numFmtId="165" fontId="0" fillId="0" borderId="1" xfId="1" applyNumberFormat="1" applyFont="1" applyBorder="1" applyAlignment="1">
      <alignment horizontal="right"/>
    </xf>
    <xf numFmtId="0" fontId="0" fillId="0" borderId="1" xfId="0" quotePrefix="1" applyBorder="1" applyAlignment="1">
      <alignment horizontal="right"/>
    </xf>
    <xf numFmtId="9" fontId="1" fillId="0" borderId="1" xfId="1" applyFont="1" applyFill="1" applyBorder="1"/>
    <xf numFmtId="44" fontId="0" fillId="0" borderId="1" xfId="0" applyNumberFormat="1" applyBorder="1"/>
    <xf numFmtId="0" fontId="4" fillId="0" borderId="1" xfId="2" applyBorder="1"/>
    <xf numFmtId="0" fontId="4" fillId="0" borderId="0" xfId="2" applyBorder="1"/>
    <xf numFmtId="0" fontId="0" fillId="0" borderId="0" xfId="0" quotePrefix="1" applyAlignment="1">
      <alignment horizontal="right"/>
    </xf>
    <xf numFmtId="165" fontId="0" fillId="0" borderId="0" xfId="1" applyNumberFormat="1" applyFont="1" applyBorder="1" applyAlignment="1">
      <alignment horizontal="right"/>
    </xf>
    <xf numFmtId="0" fontId="0" fillId="0" borderId="3" xfId="0" applyBorder="1"/>
    <xf numFmtId="0" fontId="2" fillId="2" borderId="2" xfId="0" applyFont="1" applyFill="1" applyBorder="1"/>
    <xf numFmtId="0" fontId="4" fillId="0" borderId="3" xfId="2" applyBorder="1"/>
    <xf numFmtId="165" fontId="0" fillId="0" borderId="3" xfId="1" applyNumberFormat="1" applyFont="1" applyBorder="1"/>
    <xf numFmtId="44" fontId="0" fillId="0" borderId="3" xfId="0" applyNumberFormat="1" applyBorder="1"/>
    <xf numFmtId="0" fontId="4" fillId="0" borderId="0" xfId="2"/>
    <xf numFmtId="49" fontId="0" fillId="0" borderId="1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3" xfId="0" applyNumberFormat="1" applyBorder="1" applyAlignment="1">
      <alignment horizontal="right"/>
    </xf>
    <xf numFmtId="49" fontId="3" fillId="0" borderId="1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2" fillId="2" borderId="2" xfId="0" applyNumberFormat="1" applyFont="1" applyFill="1" applyBorder="1" applyAlignment="1">
      <alignment horizontal="left"/>
    </xf>
    <xf numFmtId="44" fontId="2" fillId="2" borderId="2" xfId="0" applyNumberFormat="1" applyFont="1" applyFill="1" applyBorder="1"/>
    <xf numFmtId="44" fontId="0" fillId="0" borderId="0" xfId="0" applyNumberFormat="1"/>
    <xf numFmtId="44" fontId="0" fillId="0" borderId="0" xfId="0" applyNumberFormat="1" applyAlignment="1">
      <alignment horizontal="right"/>
    </xf>
    <xf numFmtId="44" fontId="0" fillId="0" borderId="1" xfId="0" applyNumberFormat="1" applyBorder="1" applyAlignment="1">
      <alignment horizontal="right"/>
    </xf>
  </cellXfs>
  <cellStyles count="3">
    <cellStyle name="Hyperlink" xfId="2" builtinId="8"/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hiskybase.com/whiskies/whisky/260984/ardnahoe-infinite-loch" TargetMode="External"/><Relationship Id="rId13" Type="http://schemas.openxmlformats.org/officeDocument/2006/relationships/hyperlink" Target="https://www.whiskybase.com/whiskies/whisky/258838/blended-scotch-whisky-nectarosity-cb" TargetMode="External"/><Relationship Id="rId18" Type="http://schemas.openxmlformats.org/officeDocument/2006/relationships/hyperlink" Target="https://www.whiskybase.com/whiskies/whisky/248442/craigellachie-2012-sv" TargetMode="External"/><Relationship Id="rId26" Type="http://schemas.openxmlformats.org/officeDocument/2006/relationships/hyperlink" Target="https://www.whiskybase.com/whiskies/whisky/252267/2014-cl" TargetMode="External"/><Relationship Id="rId3" Type="http://schemas.openxmlformats.org/officeDocument/2006/relationships/hyperlink" Target="https://www.whiskybase.com/whiskies/whisky/199225/caol-ila-2009-kica" TargetMode="External"/><Relationship Id="rId21" Type="http://schemas.openxmlformats.org/officeDocument/2006/relationships/hyperlink" Target="https://www.whiskybase.com/whiskies/whisky/255436/millstone-2019" TargetMode="External"/><Relationship Id="rId7" Type="http://schemas.openxmlformats.org/officeDocument/2006/relationships/hyperlink" Target="https://www.whiskybase.com/whiskies/whisky/258513/ardnahoe-05-year-old" TargetMode="External"/><Relationship Id="rId12" Type="http://schemas.openxmlformats.org/officeDocument/2006/relationships/hyperlink" Target="https://www.whiskybase.com/whiskies/whisky/264547/blended-malt-scotch-whisky-crimson-casks-cb" TargetMode="External"/><Relationship Id="rId17" Type="http://schemas.openxmlformats.org/officeDocument/2006/relationships/hyperlink" Target="https://www.whiskybase.com/whiskies/whisky/225684/balcones-texas-single-malt-whisky-1" TargetMode="External"/><Relationship Id="rId25" Type="http://schemas.openxmlformats.org/officeDocument/2006/relationships/hyperlink" Target="https://www.whiskybase.com/whiskies/whisky/265611/2013-cqs" TargetMode="External"/><Relationship Id="rId2" Type="http://schemas.openxmlformats.org/officeDocument/2006/relationships/hyperlink" Target="https://www.whiskybase.com/whiskies/whisky/257625/loch-lomond-14-year-old" TargetMode="External"/><Relationship Id="rId16" Type="http://schemas.openxmlformats.org/officeDocument/2006/relationships/hyperlink" Target="https://www.whiskybase.com/whiskies/whisky/225296/balcones-eclipse" TargetMode="External"/><Relationship Id="rId20" Type="http://schemas.openxmlformats.org/officeDocument/2006/relationships/hyperlink" Target="https://www.whiskybase.com/whiskies/whisky/237030/laphroaig-cask-strength" TargetMode="External"/><Relationship Id="rId29" Type="http://schemas.openxmlformats.org/officeDocument/2006/relationships/hyperlink" Target="https://www.whiskybase.com/whiskies/whisky/252243/2015-cl" TargetMode="External"/><Relationship Id="rId1" Type="http://schemas.openxmlformats.org/officeDocument/2006/relationships/hyperlink" Target="https://www.whiskybase.com/whiskies/whisky/254968/edradour-10-year-old" TargetMode="External"/><Relationship Id="rId6" Type="http://schemas.openxmlformats.org/officeDocument/2006/relationships/hyperlink" Target="https://www.whiskybase.com/whiskies/whisky/264685/ardlair-2011-vw" TargetMode="External"/><Relationship Id="rId11" Type="http://schemas.openxmlformats.org/officeDocument/2006/relationships/hyperlink" Target="https://www.whiskybase.com/whiskies/whisky/266007/lagg-corriecravie-edition" TargetMode="External"/><Relationship Id="rId24" Type="http://schemas.openxmlformats.org/officeDocument/2006/relationships/hyperlink" Target="https://www.whiskybase.com/whiskies/whisky/185853/ardbeg-08-year-old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whiskybase.com/whiskies/whisky/261641/half-n-half-2010-mm" TargetMode="External"/><Relationship Id="rId15" Type="http://schemas.openxmlformats.org/officeDocument/2006/relationships/hyperlink" Target="https://www.whiskybase.com/whiskies/whisky/95942/jb-rare" TargetMode="External"/><Relationship Id="rId23" Type="http://schemas.openxmlformats.org/officeDocument/2006/relationships/hyperlink" Target="https://www.whiskybase.com/whiskies/whisky/252895/inchfad-2017-cl" TargetMode="External"/><Relationship Id="rId28" Type="http://schemas.openxmlformats.org/officeDocument/2006/relationships/hyperlink" Target="https://www.whiskybase.com/whiskies/whisky/252265/2015-cl" TargetMode="External"/><Relationship Id="rId10" Type="http://schemas.openxmlformats.org/officeDocument/2006/relationships/hyperlink" Target="https://www.whiskybase.com/whiskies/whisky/262899/arran-11-year-old" TargetMode="External"/><Relationship Id="rId19" Type="http://schemas.openxmlformats.org/officeDocument/2006/relationships/hyperlink" Target="https://www.whiskybase.com/whiskies/whisky/217221/glendronach-port-wood" TargetMode="External"/><Relationship Id="rId31" Type="http://schemas.openxmlformats.org/officeDocument/2006/relationships/hyperlink" Target="https://www.whiskybase.com/whiskies/whisky/259362/glen-grant-05-year-old" TargetMode="External"/><Relationship Id="rId4" Type="http://schemas.openxmlformats.org/officeDocument/2006/relationships/hyperlink" Target="https://www.whiskybase.com/whiskies/whisky/169541/ardmore-2009-sv" TargetMode="External"/><Relationship Id="rId9" Type="http://schemas.openxmlformats.org/officeDocument/2006/relationships/hyperlink" Target="https://www.whiskybase.com/whiskies/whisky/262944/wolfburn-10-year-old" TargetMode="External"/><Relationship Id="rId14" Type="http://schemas.openxmlformats.org/officeDocument/2006/relationships/hyperlink" Target="https://www.whiskybase.com/whiskies/whisky/250837/long-john-finest-scotch-whisky" TargetMode="External"/><Relationship Id="rId22" Type="http://schemas.openxmlformats.org/officeDocument/2006/relationships/hyperlink" Target="https://www.whiskybase.com/whiskies/whisky/228230/glendronach-cask-strength" TargetMode="External"/><Relationship Id="rId27" Type="http://schemas.openxmlformats.org/officeDocument/2006/relationships/hyperlink" Target="https://www.whiskybase.com/whiskies/whisky/267272/2007-cl" TargetMode="External"/><Relationship Id="rId30" Type="http://schemas.openxmlformats.org/officeDocument/2006/relationships/hyperlink" Target="https://www.whiskybase.com/whiskies/whisky/148805/balcones-true-blue-cask-streng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8D61-E7C7-41F7-8C8A-0626D40B39A7}">
  <dimension ref="A1:L82"/>
  <sheetViews>
    <sheetView tabSelected="1" topLeftCell="A21" zoomScale="90" zoomScaleNormal="90" workbookViewId="0">
      <pane xSplit="1" topLeftCell="B1" activePane="topRight" state="frozen"/>
      <selection pane="topRight" activeCell="A13" sqref="A13:XFD13"/>
    </sheetView>
  </sheetViews>
  <sheetFormatPr defaultRowHeight="14.5" x14ac:dyDescent="0.35"/>
  <cols>
    <col min="1" max="1" width="45.453125" bestFit="1" customWidth="1"/>
    <col min="2" max="2" width="20.90625" bestFit="1" customWidth="1"/>
    <col min="3" max="3" width="7.54296875" bestFit="1" customWidth="1"/>
    <col min="4" max="4" width="10.36328125" bestFit="1" customWidth="1"/>
    <col min="5" max="5" width="9.7265625" bestFit="1" customWidth="1"/>
    <col min="6" max="6" width="12.54296875" bestFit="1" customWidth="1"/>
    <col min="7" max="7" width="10.6328125" bestFit="1" customWidth="1"/>
    <col min="8" max="8" width="15.1796875" style="24" bestFit="1" customWidth="1"/>
    <col min="9" max="9" width="29.08984375" bestFit="1" customWidth="1"/>
    <col min="10" max="10" width="7" style="30" bestFit="1" customWidth="1"/>
    <col min="11" max="11" width="10.81640625" bestFit="1" customWidth="1"/>
    <col min="12" max="12" width="7.90625" style="30" customWidth="1"/>
  </cols>
  <sheetData>
    <row r="1" spans="1:12" ht="15" thickBot="1" x14ac:dyDescent="0.4">
      <c r="A1" s="18" t="s">
        <v>0</v>
      </c>
      <c r="B1" s="18" t="s">
        <v>29</v>
      </c>
      <c r="C1" s="18" t="s">
        <v>5</v>
      </c>
      <c r="D1" s="18" t="s">
        <v>6</v>
      </c>
      <c r="E1" s="18" t="s">
        <v>7</v>
      </c>
      <c r="F1" s="18" t="s">
        <v>1</v>
      </c>
      <c r="G1" s="18" t="s">
        <v>2</v>
      </c>
      <c r="H1" s="28" t="s">
        <v>3</v>
      </c>
      <c r="I1" s="18" t="s">
        <v>4</v>
      </c>
      <c r="J1" s="29" t="s">
        <v>78</v>
      </c>
      <c r="K1" s="18" t="s">
        <v>77</v>
      </c>
      <c r="L1" s="29" t="s">
        <v>79</v>
      </c>
    </row>
    <row r="2" spans="1:12" x14ac:dyDescent="0.35">
      <c r="A2" s="17" t="s">
        <v>66</v>
      </c>
      <c r="B2" s="17" t="s">
        <v>65</v>
      </c>
      <c r="C2" s="22">
        <v>265611</v>
      </c>
      <c r="D2" s="17">
        <v>2013</v>
      </c>
      <c r="E2" s="17">
        <v>2024</v>
      </c>
      <c r="F2" s="17">
        <v>11</v>
      </c>
      <c r="G2" s="20">
        <v>0.57099999999999995</v>
      </c>
      <c r="H2" s="25">
        <v>10477</v>
      </c>
      <c r="I2" s="17" t="s">
        <v>32</v>
      </c>
      <c r="J2" s="21">
        <v>2.58</v>
      </c>
      <c r="K2" s="21">
        <v>3.6</v>
      </c>
      <c r="L2" s="21">
        <f>(K2*2)-0.6</f>
        <v>6.6000000000000005</v>
      </c>
    </row>
    <row r="3" spans="1:12" x14ac:dyDescent="0.35">
      <c r="A3" s="17" t="s">
        <v>59</v>
      </c>
      <c r="B3" s="17" t="s">
        <v>31</v>
      </c>
      <c r="C3" s="19">
        <v>185853</v>
      </c>
      <c r="D3" s="17"/>
      <c r="E3" s="17">
        <v>2021</v>
      </c>
      <c r="F3" s="17">
        <v>8</v>
      </c>
      <c r="G3" s="20">
        <v>0.50800000000000001</v>
      </c>
      <c r="H3" s="25"/>
      <c r="I3" s="17"/>
      <c r="J3" s="21">
        <v>2.58</v>
      </c>
      <c r="K3" s="21">
        <v>3.6</v>
      </c>
      <c r="L3" s="21">
        <f t="shared" ref="L3:L32" si="0">(K3*2)-0.6</f>
        <v>6.6000000000000005</v>
      </c>
    </row>
    <row r="4" spans="1:12" x14ac:dyDescent="0.35">
      <c r="A4" s="4" t="s">
        <v>10</v>
      </c>
      <c r="B4" s="4" t="s">
        <v>30</v>
      </c>
      <c r="C4" s="13">
        <v>169541</v>
      </c>
      <c r="D4" s="4">
        <v>2009</v>
      </c>
      <c r="E4" s="4">
        <v>2020</v>
      </c>
      <c r="F4" s="4">
        <v>10</v>
      </c>
      <c r="G4" s="11">
        <v>0.46</v>
      </c>
      <c r="H4" s="26" t="s">
        <v>11</v>
      </c>
      <c r="I4" s="4" t="s">
        <v>12</v>
      </c>
      <c r="J4" s="12">
        <v>1.88</v>
      </c>
      <c r="K4" s="12">
        <v>2.5499999999999998</v>
      </c>
      <c r="L4" s="21">
        <f t="shared" si="0"/>
        <v>4.5</v>
      </c>
    </row>
    <row r="5" spans="1:12" x14ac:dyDescent="0.35">
      <c r="A5" s="4" t="s">
        <v>36</v>
      </c>
      <c r="B5" s="4" t="s">
        <v>37</v>
      </c>
      <c r="C5" s="13">
        <v>264685</v>
      </c>
      <c r="D5" s="4">
        <v>2011</v>
      </c>
      <c r="E5" s="4">
        <v>2024</v>
      </c>
      <c r="F5" s="4">
        <v>13</v>
      </c>
      <c r="G5" s="11">
        <v>0.63500000000000001</v>
      </c>
      <c r="H5" s="26" t="s">
        <v>38</v>
      </c>
      <c r="I5" s="4" t="s">
        <v>39</v>
      </c>
      <c r="J5" s="12">
        <v>2.08</v>
      </c>
      <c r="K5" s="12">
        <v>2.85</v>
      </c>
      <c r="L5" s="21">
        <f t="shared" si="0"/>
        <v>5.1000000000000005</v>
      </c>
    </row>
    <row r="6" spans="1:12" x14ac:dyDescent="0.35">
      <c r="A6" s="4" t="s">
        <v>40</v>
      </c>
      <c r="B6" s="4" t="s">
        <v>31</v>
      </c>
      <c r="C6" s="13">
        <v>258513</v>
      </c>
      <c r="D6" s="4"/>
      <c r="E6" s="4">
        <v>2024</v>
      </c>
      <c r="F6" s="4">
        <v>5</v>
      </c>
      <c r="G6" s="11">
        <v>0.5</v>
      </c>
      <c r="H6" s="26"/>
      <c r="I6" s="4" t="s">
        <v>41</v>
      </c>
      <c r="J6" s="12">
        <v>3.68</v>
      </c>
      <c r="K6" s="12">
        <v>5.25</v>
      </c>
      <c r="L6" s="21">
        <f t="shared" si="0"/>
        <v>9.9</v>
      </c>
    </row>
    <row r="7" spans="1:12" x14ac:dyDescent="0.35">
      <c r="A7" s="4" t="s">
        <v>42</v>
      </c>
      <c r="B7" s="4" t="s">
        <v>31</v>
      </c>
      <c r="C7" s="13">
        <v>260984</v>
      </c>
      <c r="D7" s="4"/>
      <c r="E7" s="4">
        <v>2024</v>
      </c>
      <c r="F7" s="4"/>
      <c r="G7" s="11">
        <v>0.5</v>
      </c>
      <c r="H7" s="26"/>
      <c r="I7" s="4" t="s">
        <v>43</v>
      </c>
      <c r="J7" s="12">
        <v>2.74</v>
      </c>
      <c r="K7" s="12">
        <v>3.85</v>
      </c>
      <c r="L7" s="21">
        <f t="shared" si="0"/>
        <v>7.1000000000000005</v>
      </c>
    </row>
    <row r="8" spans="1:12" x14ac:dyDescent="0.35">
      <c r="A8" s="4" t="s">
        <v>46</v>
      </c>
      <c r="B8" s="4" t="s">
        <v>31</v>
      </c>
      <c r="C8" s="13">
        <v>262899</v>
      </c>
      <c r="D8" s="4"/>
      <c r="E8" s="4">
        <v>2024</v>
      </c>
      <c r="F8" s="4">
        <v>11</v>
      </c>
      <c r="G8" s="11">
        <v>0.55700000000000005</v>
      </c>
      <c r="H8" s="26"/>
      <c r="I8" s="4" t="s">
        <v>47</v>
      </c>
      <c r="J8" s="12">
        <v>2.84</v>
      </c>
      <c r="K8" s="12">
        <v>4</v>
      </c>
      <c r="L8" s="21">
        <f t="shared" si="0"/>
        <v>7.4</v>
      </c>
    </row>
    <row r="9" spans="1:12" x14ac:dyDescent="0.35">
      <c r="A9" s="4" t="s">
        <v>21</v>
      </c>
      <c r="B9" s="4" t="s">
        <v>31</v>
      </c>
      <c r="C9" s="13">
        <v>225296</v>
      </c>
      <c r="D9" s="4"/>
      <c r="E9" s="4">
        <v>2022</v>
      </c>
      <c r="F9" s="4"/>
      <c r="G9" s="11">
        <v>0.64</v>
      </c>
      <c r="H9" s="26" t="s">
        <v>23</v>
      </c>
      <c r="I9" s="4" t="s">
        <v>22</v>
      </c>
      <c r="J9" s="12">
        <v>2.1800000000000002</v>
      </c>
      <c r="K9" s="12">
        <v>3</v>
      </c>
      <c r="L9" s="21">
        <f t="shared" si="0"/>
        <v>5.4</v>
      </c>
    </row>
    <row r="10" spans="1:12" x14ac:dyDescent="0.35">
      <c r="A10" s="4" t="s">
        <v>24</v>
      </c>
      <c r="B10" s="4" t="s">
        <v>31</v>
      </c>
      <c r="C10" s="13">
        <v>225684</v>
      </c>
      <c r="D10" s="4"/>
      <c r="E10" s="4">
        <v>2022</v>
      </c>
      <c r="F10" s="4"/>
      <c r="G10" s="11">
        <v>0.53</v>
      </c>
      <c r="H10" s="27" t="s">
        <v>25</v>
      </c>
      <c r="I10" s="4"/>
      <c r="J10" s="12">
        <v>2.1800000000000002</v>
      </c>
      <c r="K10" s="12">
        <v>3</v>
      </c>
      <c r="L10" s="21">
        <f t="shared" si="0"/>
        <v>5.4</v>
      </c>
    </row>
    <row r="11" spans="1:12" x14ac:dyDescent="0.35">
      <c r="A11" s="4" t="s">
        <v>80</v>
      </c>
      <c r="B11" s="4" t="s">
        <v>31</v>
      </c>
      <c r="C11" s="13">
        <v>148805</v>
      </c>
      <c r="D11" s="10"/>
      <c r="E11" s="4">
        <v>2019</v>
      </c>
      <c r="F11" s="5"/>
      <c r="G11" s="9">
        <v>0.63100000000000001</v>
      </c>
      <c r="H11" s="23" t="s">
        <v>81</v>
      </c>
      <c r="I11" s="5"/>
      <c r="J11" s="32">
        <v>2.67</v>
      </c>
      <c r="K11" s="7">
        <v>3.7</v>
      </c>
      <c r="L11" s="21">
        <f t="shared" si="0"/>
        <v>6.8000000000000007</v>
      </c>
    </row>
    <row r="12" spans="1:12" x14ac:dyDescent="0.35">
      <c r="A12" s="4" t="s">
        <v>28</v>
      </c>
      <c r="B12" s="4" t="s">
        <v>31</v>
      </c>
      <c r="C12" s="13">
        <v>199225</v>
      </c>
      <c r="D12" s="10">
        <v>2009</v>
      </c>
      <c r="E12" s="4">
        <v>2021</v>
      </c>
      <c r="F12" s="5">
        <v>11</v>
      </c>
      <c r="G12" s="9">
        <v>0.57299999999999995</v>
      </c>
      <c r="H12" s="23">
        <v>321181</v>
      </c>
      <c r="I12" s="5" t="s">
        <v>32</v>
      </c>
      <c r="J12" s="21">
        <v>2.58</v>
      </c>
      <c r="K12" s="7">
        <v>3.6</v>
      </c>
      <c r="L12" s="21">
        <f t="shared" si="0"/>
        <v>6.6000000000000005</v>
      </c>
    </row>
    <row r="13" spans="1:12" x14ac:dyDescent="0.35">
      <c r="A13" s="4" t="s">
        <v>19</v>
      </c>
      <c r="B13" s="4" t="s">
        <v>30</v>
      </c>
      <c r="C13" s="13">
        <v>248442</v>
      </c>
      <c r="D13" s="4">
        <v>2012</v>
      </c>
      <c r="E13" s="4">
        <v>2024</v>
      </c>
      <c r="F13" s="5">
        <v>11</v>
      </c>
      <c r="G13" s="9">
        <v>0.48199999999999998</v>
      </c>
      <c r="H13" s="23"/>
      <c r="I13" s="5" t="s">
        <v>20</v>
      </c>
      <c r="J13" s="12">
        <v>2.08</v>
      </c>
      <c r="K13" s="7">
        <v>2.85</v>
      </c>
      <c r="L13" s="21">
        <f t="shared" si="0"/>
        <v>5.1000000000000005</v>
      </c>
    </row>
    <row r="14" spans="1:12" x14ac:dyDescent="0.35">
      <c r="A14" s="4" t="s">
        <v>50</v>
      </c>
      <c r="B14" s="4" t="s">
        <v>51</v>
      </c>
      <c r="C14" s="13">
        <v>264547</v>
      </c>
      <c r="D14" s="4"/>
      <c r="E14" s="4">
        <v>2024</v>
      </c>
      <c r="F14" s="5"/>
      <c r="G14" s="9">
        <v>0.46</v>
      </c>
      <c r="H14" s="23"/>
      <c r="I14" s="5" t="s">
        <v>52</v>
      </c>
      <c r="J14" s="32">
        <v>2.2999999999999998</v>
      </c>
      <c r="K14" s="7">
        <v>3.45</v>
      </c>
      <c r="L14" s="21">
        <f t="shared" si="0"/>
        <v>6.3000000000000007</v>
      </c>
    </row>
    <row r="15" spans="1:12" x14ac:dyDescent="0.35">
      <c r="A15" s="4" t="s">
        <v>26</v>
      </c>
      <c r="B15" s="4" t="s">
        <v>31</v>
      </c>
      <c r="C15" s="13">
        <v>254968</v>
      </c>
      <c r="D15" s="4"/>
      <c r="E15" s="4">
        <v>2023</v>
      </c>
      <c r="F15" s="5">
        <v>10</v>
      </c>
      <c r="G15" s="9">
        <v>0.4</v>
      </c>
      <c r="H15" s="23"/>
      <c r="I15" s="5" t="s">
        <v>27</v>
      </c>
      <c r="J15" s="32">
        <v>1.94</v>
      </c>
      <c r="K15" s="7">
        <v>2.65</v>
      </c>
      <c r="L15" s="21">
        <f t="shared" si="0"/>
        <v>4.7</v>
      </c>
    </row>
    <row r="16" spans="1:12" x14ac:dyDescent="0.35">
      <c r="A16" s="4" t="s">
        <v>70</v>
      </c>
      <c r="B16" s="4" t="s">
        <v>63</v>
      </c>
      <c r="C16" s="13">
        <v>252267</v>
      </c>
      <c r="D16" s="4">
        <v>2014</v>
      </c>
      <c r="E16" s="4">
        <v>2024</v>
      </c>
      <c r="F16" s="5">
        <v>9</v>
      </c>
      <c r="G16" s="9">
        <v>0.5</v>
      </c>
      <c r="H16" s="23" t="s">
        <v>67</v>
      </c>
      <c r="I16" s="5" t="s">
        <v>68</v>
      </c>
      <c r="J16" s="32">
        <v>3.34</v>
      </c>
      <c r="K16" s="7">
        <v>4.75</v>
      </c>
      <c r="L16" s="21">
        <f t="shared" si="0"/>
        <v>8.9</v>
      </c>
    </row>
    <row r="17" spans="1:12" x14ac:dyDescent="0.35">
      <c r="A17" s="4" t="s">
        <v>82</v>
      </c>
      <c r="B17" s="4" t="s">
        <v>31</v>
      </c>
      <c r="C17" s="13">
        <v>259362</v>
      </c>
      <c r="D17" s="4" t="s">
        <v>83</v>
      </c>
      <c r="E17" s="4"/>
      <c r="F17" s="5">
        <v>5</v>
      </c>
      <c r="G17" s="9">
        <v>0.4</v>
      </c>
      <c r="H17" s="23"/>
      <c r="I17" s="5"/>
      <c r="J17" s="32">
        <v>2.1</v>
      </c>
      <c r="K17" s="7">
        <v>2.85</v>
      </c>
      <c r="L17" s="21">
        <f t="shared" si="0"/>
        <v>5.1000000000000005</v>
      </c>
    </row>
    <row r="18" spans="1:12" x14ac:dyDescent="0.35">
      <c r="A18" s="4" t="s">
        <v>60</v>
      </c>
      <c r="B18" s="4" t="s">
        <v>31</v>
      </c>
      <c r="C18" s="13">
        <v>228230</v>
      </c>
      <c r="D18" s="4"/>
      <c r="E18" s="4">
        <v>2023</v>
      </c>
      <c r="F18" s="5"/>
      <c r="G18" s="9">
        <v>0.58199999999999996</v>
      </c>
      <c r="H18" s="23"/>
      <c r="I18" s="5" t="s">
        <v>61</v>
      </c>
      <c r="J18" s="32">
        <v>2.81</v>
      </c>
      <c r="K18" s="7">
        <v>3.95</v>
      </c>
      <c r="L18" s="21">
        <f t="shared" si="0"/>
        <v>7.3000000000000007</v>
      </c>
    </row>
    <row r="19" spans="1:12" x14ac:dyDescent="0.35">
      <c r="A19" s="4" t="s">
        <v>17</v>
      </c>
      <c r="B19" s="4" t="s">
        <v>31</v>
      </c>
      <c r="C19" s="13">
        <v>217221</v>
      </c>
      <c r="D19" s="10"/>
      <c r="E19" s="4">
        <v>2021</v>
      </c>
      <c r="F19" s="5"/>
      <c r="G19" s="9">
        <v>0.46</v>
      </c>
      <c r="H19" s="23"/>
      <c r="I19" s="5" t="s">
        <v>18</v>
      </c>
      <c r="J19" s="32">
        <v>2.2400000000000002</v>
      </c>
      <c r="K19" s="7">
        <v>3.1</v>
      </c>
      <c r="L19" s="21">
        <f t="shared" si="0"/>
        <v>5.6000000000000005</v>
      </c>
    </row>
    <row r="20" spans="1:12" x14ac:dyDescent="0.35">
      <c r="A20" s="4" t="s">
        <v>33</v>
      </c>
      <c r="B20" s="4" t="s">
        <v>34</v>
      </c>
      <c r="C20" s="13">
        <v>261641</v>
      </c>
      <c r="D20" s="10">
        <v>2010</v>
      </c>
      <c r="E20" s="4">
        <v>2024</v>
      </c>
      <c r="F20" s="5">
        <v>13</v>
      </c>
      <c r="G20" s="9">
        <v>0.51500000000000001</v>
      </c>
      <c r="H20" s="23"/>
      <c r="I20" s="5" t="s">
        <v>35</v>
      </c>
      <c r="J20" s="32">
        <v>2.71</v>
      </c>
      <c r="K20" s="7">
        <v>3.8</v>
      </c>
      <c r="L20" s="21">
        <f t="shared" si="0"/>
        <v>7</v>
      </c>
    </row>
    <row r="21" spans="1:12" x14ac:dyDescent="0.35">
      <c r="A21" s="4" t="s">
        <v>62</v>
      </c>
      <c r="B21" s="4" t="s">
        <v>63</v>
      </c>
      <c r="C21" s="13">
        <v>252895</v>
      </c>
      <c r="D21" s="10">
        <v>2017</v>
      </c>
      <c r="E21" s="4">
        <v>2024</v>
      </c>
      <c r="F21" s="5">
        <v>6</v>
      </c>
      <c r="G21" s="9">
        <v>0.5</v>
      </c>
      <c r="H21" s="23"/>
      <c r="I21" s="5" t="s">
        <v>64</v>
      </c>
      <c r="J21" s="32">
        <v>2.91</v>
      </c>
      <c r="K21" s="7">
        <v>4.0999999999999996</v>
      </c>
      <c r="L21" s="21">
        <f t="shared" si="0"/>
        <v>7.6</v>
      </c>
    </row>
    <row r="22" spans="1:12" x14ac:dyDescent="0.35">
      <c r="A22" s="4" t="s">
        <v>56</v>
      </c>
      <c r="B22" s="4" t="s">
        <v>31</v>
      </c>
      <c r="C22" s="13">
        <v>95942</v>
      </c>
      <c r="D22" s="10" t="s">
        <v>58</v>
      </c>
      <c r="E22" s="4"/>
      <c r="F22" s="5"/>
      <c r="G22" s="9">
        <v>0.4</v>
      </c>
      <c r="H22" s="23"/>
      <c r="I22" s="5"/>
      <c r="J22" s="12">
        <v>2.08</v>
      </c>
      <c r="K22" s="7">
        <v>2.85</v>
      </c>
      <c r="L22" s="21">
        <f t="shared" si="0"/>
        <v>5.1000000000000005</v>
      </c>
    </row>
    <row r="23" spans="1:12" x14ac:dyDescent="0.35">
      <c r="A23" s="4" t="s">
        <v>48</v>
      </c>
      <c r="B23" s="4" t="s">
        <v>31</v>
      </c>
      <c r="C23" s="13">
        <v>266007</v>
      </c>
      <c r="D23" s="10"/>
      <c r="E23" s="4">
        <v>2024</v>
      </c>
      <c r="F23" s="5"/>
      <c r="G23" s="9">
        <v>0.55000000000000004</v>
      </c>
      <c r="H23" s="23"/>
      <c r="I23" s="5" t="s">
        <v>49</v>
      </c>
      <c r="J23" s="12">
        <v>2.74</v>
      </c>
      <c r="K23" s="7">
        <v>3.85</v>
      </c>
      <c r="L23" s="21">
        <f t="shared" si="0"/>
        <v>7.1000000000000005</v>
      </c>
    </row>
    <row r="24" spans="1:12" x14ac:dyDescent="0.35">
      <c r="A24" s="4" t="s">
        <v>15</v>
      </c>
      <c r="B24" s="4" t="s">
        <v>31</v>
      </c>
      <c r="C24" s="13">
        <v>237030</v>
      </c>
      <c r="D24" s="4"/>
      <c r="E24" s="4">
        <v>2022</v>
      </c>
      <c r="F24" s="5">
        <v>10</v>
      </c>
      <c r="G24" s="8">
        <v>0.58499999999999996</v>
      </c>
      <c r="H24" s="23"/>
      <c r="I24" s="5" t="s">
        <v>16</v>
      </c>
      <c r="J24" s="32">
        <v>2.67</v>
      </c>
      <c r="K24" s="7">
        <v>3.75</v>
      </c>
      <c r="L24" s="21">
        <f t="shared" si="0"/>
        <v>6.9</v>
      </c>
    </row>
    <row r="25" spans="1:12" x14ac:dyDescent="0.35">
      <c r="A25" s="4" t="s">
        <v>75</v>
      </c>
      <c r="B25" s="4" t="s">
        <v>63</v>
      </c>
      <c r="C25" s="13">
        <v>252243</v>
      </c>
      <c r="D25" s="4">
        <v>2015</v>
      </c>
      <c r="E25" s="4">
        <v>2024</v>
      </c>
      <c r="F25" s="5">
        <v>8</v>
      </c>
      <c r="G25" s="8">
        <v>0.5</v>
      </c>
      <c r="H25" s="23"/>
      <c r="I25" s="5" t="s">
        <v>76</v>
      </c>
      <c r="J25" s="12">
        <v>2.84</v>
      </c>
      <c r="K25" s="7">
        <v>4</v>
      </c>
      <c r="L25" s="21">
        <f t="shared" si="0"/>
        <v>7.4</v>
      </c>
    </row>
    <row r="26" spans="1:12" x14ac:dyDescent="0.35">
      <c r="A26" s="4" t="s">
        <v>8</v>
      </c>
      <c r="B26" s="4" t="s">
        <v>31</v>
      </c>
      <c r="C26" s="13">
        <v>257625</v>
      </c>
      <c r="D26" s="4"/>
      <c r="E26" s="4">
        <v>2024</v>
      </c>
      <c r="F26" s="5">
        <v>14</v>
      </c>
      <c r="G26" s="6">
        <v>0.46</v>
      </c>
      <c r="H26" s="23"/>
      <c r="I26" s="5" t="s">
        <v>9</v>
      </c>
      <c r="J26" s="32">
        <v>1.71</v>
      </c>
      <c r="K26" s="7">
        <v>2.2999999999999998</v>
      </c>
      <c r="L26" s="21">
        <f t="shared" si="0"/>
        <v>3.9999999999999996</v>
      </c>
    </row>
    <row r="27" spans="1:12" x14ac:dyDescent="0.35">
      <c r="A27" s="4" t="s">
        <v>57</v>
      </c>
      <c r="B27" s="4" t="s">
        <v>31</v>
      </c>
      <c r="C27" s="13">
        <v>250837</v>
      </c>
      <c r="D27" s="5" t="s">
        <v>55</v>
      </c>
      <c r="E27" s="4"/>
      <c r="F27" s="5"/>
      <c r="G27" s="6">
        <v>0.4</v>
      </c>
      <c r="H27" s="23"/>
      <c r="I27" s="5"/>
      <c r="J27" s="12">
        <v>2.08</v>
      </c>
      <c r="K27" s="7">
        <v>2.85</v>
      </c>
      <c r="L27" s="21">
        <f t="shared" si="0"/>
        <v>5.1000000000000005</v>
      </c>
    </row>
    <row r="28" spans="1:12" x14ac:dyDescent="0.35">
      <c r="A28" s="4" t="s">
        <v>13</v>
      </c>
      <c r="B28" s="4" t="s">
        <v>31</v>
      </c>
      <c r="C28" s="13">
        <v>255436</v>
      </c>
      <c r="D28" s="10">
        <v>2019</v>
      </c>
      <c r="E28" s="4">
        <v>2024</v>
      </c>
      <c r="F28" s="5">
        <v>5</v>
      </c>
      <c r="G28" s="9">
        <v>0.46</v>
      </c>
      <c r="H28" s="23"/>
      <c r="I28" s="5" t="s">
        <v>14</v>
      </c>
      <c r="J28" s="32">
        <v>2.5099999999999998</v>
      </c>
      <c r="K28" s="7">
        <v>3.5</v>
      </c>
      <c r="L28" s="21">
        <f t="shared" si="0"/>
        <v>6.4</v>
      </c>
    </row>
    <row r="29" spans="1:12" x14ac:dyDescent="0.35">
      <c r="A29" s="4" t="s">
        <v>53</v>
      </c>
      <c r="B29" s="4" t="s">
        <v>51</v>
      </c>
      <c r="C29" s="13">
        <v>258838</v>
      </c>
      <c r="D29" s="10"/>
      <c r="E29" s="4">
        <v>2024</v>
      </c>
      <c r="F29" s="5"/>
      <c r="G29" s="9">
        <v>0.46</v>
      </c>
      <c r="H29" s="23"/>
      <c r="I29" s="5" t="s">
        <v>54</v>
      </c>
      <c r="J29" s="32">
        <v>1.91</v>
      </c>
      <c r="K29" s="7">
        <v>2.6</v>
      </c>
      <c r="L29" s="21">
        <f t="shared" si="0"/>
        <v>4.6000000000000005</v>
      </c>
    </row>
    <row r="30" spans="1:12" x14ac:dyDescent="0.35">
      <c r="A30" s="4" t="s">
        <v>69</v>
      </c>
      <c r="B30" s="4" t="s">
        <v>63</v>
      </c>
      <c r="C30" s="13">
        <v>267272</v>
      </c>
      <c r="D30" s="10">
        <v>2007</v>
      </c>
      <c r="E30" s="4">
        <v>2024</v>
      </c>
      <c r="F30" s="5">
        <v>16</v>
      </c>
      <c r="G30" s="9">
        <v>0.5</v>
      </c>
      <c r="H30" s="26"/>
      <c r="I30" s="5" t="s">
        <v>71</v>
      </c>
      <c r="J30" s="12">
        <v>2.84</v>
      </c>
      <c r="K30" s="7">
        <v>4</v>
      </c>
      <c r="L30" s="21">
        <f t="shared" si="0"/>
        <v>7.4</v>
      </c>
    </row>
    <row r="31" spans="1:12" x14ac:dyDescent="0.35">
      <c r="A31" s="4" t="s">
        <v>72</v>
      </c>
      <c r="B31" s="4" t="s">
        <v>63</v>
      </c>
      <c r="C31" s="13">
        <v>252265</v>
      </c>
      <c r="D31" s="10">
        <v>2015</v>
      </c>
      <c r="E31" s="4">
        <v>2024</v>
      </c>
      <c r="F31" s="5">
        <v>8</v>
      </c>
      <c r="G31" s="9">
        <v>0.5</v>
      </c>
      <c r="H31" s="26" t="s">
        <v>74</v>
      </c>
      <c r="I31" s="5" t="s">
        <v>73</v>
      </c>
      <c r="J31" s="32">
        <v>2.81</v>
      </c>
      <c r="K31" s="7">
        <v>3.95</v>
      </c>
      <c r="L31" s="21">
        <f t="shared" si="0"/>
        <v>7.3000000000000007</v>
      </c>
    </row>
    <row r="32" spans="1:12" x14ac:dyDescent="0.35">
      <c r="A32" s="4" t="s">
        <v>44</v>
      </c>
      <c r="B32" s="4" t="s">
        <v>31</v>
      </c>
      <c r="C32" s="13">
        <v>262944</v>
      </c>
      <c r="D32" s="10"/>
      <c r="E32" s="4">
        <v>2024</v>
      </c>
      <c r="F32" s="5">
        <v>10</v>
      </c>
      <c r="G32" s="9">
        <v>0.46</v>
      </c>
      <c r="H32" s="26"/>
      <c r="I32" s="5" t="s">
        <v>45</v>
      </c>
      <c r="J32" s="32">
        <v>2.2400000000000002</v>
      </c>
      <c r="K32" s="7">
        <v>3.1</v>
      </c>
      <c r="L32" s="21">
        <f t="shared" si="0"/>
        <v>5.6000000000000005</v>
      </c>
    </row>
    <row r="35" spans="3:12" x14ac:dyDescent="0.35">
      <c r="C35" s="14"/>
      <c r="D35" s="15"/>
      <c r="F35" s="1"/>
      <c r="G35" s="16"/>
      <c r="H35" s="27"/>
      <c r="I35" s="1"/>
      <c r="J35" s="31"/>
      <c r="K35" s="2"/>
      <c r="L35" s="31"/>
    </row>
    <row r="36" spans="3:12" x14ac:dyDescent="0.35">
      <c r="F36" s="1"/>
      <c r="G36" s="3"/>
      <c r="I36" s="1"/>
      <c r="J36" s="31"/>
      <c r="K36" s="2"/>
      <c r="L36" s="31"/>
    </row>
    <row r="37" spans="3:12" x14ac:dyDescent="0.35">
      <c r="F37" s="1"/>
      <c r="G37" s="3"/>
      <c r="I37" s="1"/>
      <c r="J37" s="31"/>
      <c r="K37" s="2"/>
      <c r="L37" s="31"/>
    </row>
    <row r="38" spans="3:12" x14ac:dyDescent="0.35">
      <c r="F38" s="1"/>
      <c r="G38" s="3"/>
      <c r="I38" s="1"/>
      <c r="J38" s="31"/>
      <c r="K38" s="2"/>
      <c r="L38" s="31"/>
    </row>
    <row r="39" spans="3:12" x14ac:dyDescent="0.35">
      <c r="F39" s="1"/>
      <c r="G39" s="3"/>
      <c r="I39" s="1"/>
      <c r="J39" s="31"/>
      <c r="K39" s="2"/>
      <c r="L39" s="31"/>
    </row>
    <row r="40" spans="3:12" x14ac:dyDescent="0.35">
      <c r="F40" s="1"/>
      <c r="G40" s="1"/>
      <c r="I40" s="1"/>
      <c r="J40" s="31"/>
      <c r="K40" s="2"/>
      <c r="L40" s="31"/>
    </row>
    <row r="41" spans="3:12" x14ac:dyDescent="0.35">
      <c r="F41" s="1"/>
      <c r="G41" s="1"/>
      <c r="I41" s="1"/>
      <c r="J41" s="31"/>
      <c r="K41" s="2"/>
      <c r="L41" s="31"/>
    </row>
    <row r="42" spans="3:12" x14ac:dyDescent="0.35">
      <c r="F42" s="1"/>
      <c r="G42" s="1"/>
      <c r="I42" s="1"/>
      <c r="J42" s="31"/>
      <c r="K42" s="2"/>
      <c r="L42" s="31"/>
    </row>
    <row r="43" spans="3:12" x14ac:dyDescent="0.35">
      <c r="F43" s="1"/>
      <c r="G43" s="1"/>
      <c r="I43" s="1"/>
      <c r="J43" s="31"/>
      <c r="K43" s="2"/>
      <c r="L43" s="31"/>
    </row>
    <row r="44" spans="3:12" x14ac:dyDescent="0.35">
      <c r="F44" s="1"/>
      <c r="G44" s="1"/>
      <c r="I44" s="1"/>
      <c r="J44" s="31"/>
      <c r="K44" s="2"/>
      <c r="L44" s="31"/>
    </row>
    <row r="45" spans="3:12" x14ac:dyDescent="0.35">
      <c r="F45" s="1"/>
      <c r="G45" s="1"/>
      <c r="I45" s="1"/>
      <c r="J45" s="31"/>
      <c r="K45" s="2"/>
      <c r="L45" s="31"/>
    </row>
    <row r="46" spans="3:12" x14ac:dyDescent="0.35">
      <c r="F46" s="1"/>
      <c r="G46" s="1"/>
      <c r="I46" s="1"/>
      <c r="J46" s="31"/>
      <c r="K46" s="2"/>
      <c r="L46" s="31"/>
    </row>
    <row r="47" spans="3:12" x14ac:dyDescent="0.35">
      <c r="F47" s="1"/>
      <c r="G47" s="1"/>
      <c r="I47" s="1"/>
      <c r="J47" s="31"/>
      <c r="K47" s="2"/>
      <c r="L47" s="31"/>
    </row>
    <row r="48" spans="3:12" x14ac:dyDescent="0.35">
      <c r="F48" s="1"/>
      <c r="G48" s="1"/>
      <c r="I48" s="1"/>
      <c r="J48" s="31"/>
      <c r="K48" s="2"/>
      <c r="L48" s="31"/>
    </row>
    <row r="49" spans="6:12" x14ac:dyDescent="0.35">
      <c r="F49" s="1"/>
      <c r="G49" s="1"/>
      <c r="I49" s="1"/>
      <c r="J49" s="31"/>
      <c r="K49" s="2"/>
      <c r="L49" s="31"/>
    </row>
    <row r="50" spans="6:12" x14ac:dyDescent="0.35">
      <c r="F50" s="1"/>
      <c r="G50" s="1"/>
      <c r="I50" s="1"/>
      <c r="J50" s="31"/>
      <c r="K50" s="1"/>
      <c r="L50" s="31"/>
    </row>
    <row r="51" spans="6:12" x14ac:dyDescent="0.35">
      <c r="F51" s="1"/>
      <c r="G51" s="1"/>
      <c r="I51" s="1"/>
      <c r="J51" s="31"/>
      <c r="K51" s="1"/>
      <c r="L51" s="31"/>
    </row>
    <row r="52" spans="6:12" x14ac:dyDescent="0.35">
      <c r="F52" s="1"/>
      <c r="G52" s="1"/>
      <c r="I52" s="1"/>
      <c r="J52" s="31"/>
      <c r="K52" s="1"/>
      <c r="L52" s="31"/>
    </row>
    <row r="53" spans="6:12" x14ac:dyDescent="0.35">
      <c r="F53" s="1"/>
      <c r="G53" s="1"/>
      <c r="I53" s="1"/>
      <c r="J53" s="31"/>
      <c r="K53" s="1"/>
      <c r="L53" s="31"/>
    </row>
    <row r="54" spans="6:12" x14ac:dyDescent="0.35">
      <c r="F54" s="1"/>
      <c r="G54" s="1"/>
      <c r="I54" s="1"/>
      <c r="J54" s="31"/>
      <c r="K54" s="1"/>
      <c r="L54" s="31"/>
    </row>
    <row r="55" spans="6:12" x14ac:dyDescent="0.35">
      <c r="F55" s="1"/>
      <c r="G55" s="1"/>
      <c r="I55" s="1"/>
      <c r="J55" s="31"/>
      <c r="K55" s="1"/>
      <c r="L55" s="31"/>
    </row>
    <row r="56" spans="6:12" x14ac:dyDescent="0.35">
      <c r="F56" s="1"/>
      <c r="G56" s="1"/>
      <c r="I56" s="1"/>
      <c r="J56" s="31"/>
      <c r="K56" s="1"/>
      <c r="L56" s="31"/>
    </row>
    <row r="57" spans="6:12" x14ac:dyDescent="0.35">
      <c r="F57" s="1"/>
      <c r="G57" s="1"/>
      <c r="I57" s="1"/>
      <c r="J57" s="31"/>
      <c r="K57" s="1"/>
      <c r="L57" s="31"/>
    </row>
    <row r="58" spans="6:12" x14ac:dyDescent="0.35">
      <c r="F58" s="1"/>
      <c r="G58" s="1"/>
      <c r="I58" s="1"/>
      <c r="J58" s="31"/>
      <c r="K58" s="1"/>
      <c r="L58" s="31"/>
    </row>
    <row r="59" spans="6:12" x14ac:dyDescent="0.35">
      <c r="F59" s="1"/>
      <c r="G59" s="1"/>
      <c r="I59" s="1"/>
      <c r="J59" s="31"/>
      <c r="K59" s="1"/>
      <c r="L59" s="31"/>
    </row>
    <row r="60" spans="6:12" x14ac:dyDescent="0.35">
      <c r="F60" s="1"/>
      <c r="G60" s="1"/>
      <c r="I60" s="1"/>
      <c r="J60" s="31"/>
      <c r="K60" s="1"/>
      <c r="L60" s="31"/>
    </row>
    <row r="61" spans="6:12" x14ac:dyDescent="0.35">
      <c r="F61" s="1"/>
      <c r="G61" s="1"/>
      <c r="I61" s="1"/>
      <c r="J61" s="31"/>
      <c r="K61" s="1"/>
      <c r="L61" s="31"/>
    </row>
    <row r="62" spans="6:12" x14ac:dyDescent="0.35">
      <c r="F62" s="1"/>
      <c r="G62" s="1"/>
      <c r="I62" s="1"/>
      <c r="J62" s="31"/>
      <c r="K62" s="1"/>
      <c r="L62" s="31"/>
    </row>
    <row r="63" spans="6:12" x14ac:dyDescent="0.35">
      <c r="F63" s="1"/>
      <c r="G63" s="1"/>
      <c r="I63" s="1"/>
      <c r="J63" s="31"/>
      <c r="K63" s="1"/>
      <c r="L63" s="31"/>
    </row>
    <row r="64" spans="6:12" x14ac:dyDescent="0.35">
      <c r="F64" s="1"/>
      <c r="G64" s="1"/>
      <c r="I64" s="1"/>
      <c r="J64" s="31"/>
      <c r="K64" s="1"/>
      <c r="L64" s="31"/>
    </row>
    <row r="65" spans="6:12" x14ac:dyDescent="0.35">
      <c r="F65" s="1"/>
      <c r="G65" s="1"/>
      <c r="I65" s="1"/>
      <c r="J65" s="31"/>
      <c r="K65" s="1"/>
      <c r="L65" s="31"/>
    </row>
    <row r="66" spans="6:12" x14ac:dyDescent="0.35">
      <c r="F66" s="1"/>
      <c r="G66" s="1"/>
      <c r="I66" s="1"/>
      <c r="J66" s="31"/>
      <c r="K66" s="1"/>
      <c r="L66" s="31"/>
    </row>
    <row r="67" spans="6:12" x14ac:dyDescent="0.35">
      <c r="F67" s="1"/>
      <c r="G67" s="1"/>
      <c r="I67" s="1"/>
      <c r="J67" s="31"/>
      <c r="K67" s="1"/>
      <c r="L67" s="31"/>
    </row>
    <row r="68" spans="6:12" x14ac:dyDescent="0.35">
      <c r="F68" s="1"/>
      <c r="G68" s="1"/>
      <c r="I68" s="1"/>
      <c r="J68" s="31"/>
      <c r="K68" s="1"/>
      <c r="L68" s="31"/>
    </row>
    <row r="69" spans="6:12" x14ac:dyDescent="0.35">
      <c r="F69" s="1"/>
      <c r="G69" s="1"/>
      <c r="I69" s="1"/>
      <c r="J69" s="31"/>
      <c r="K69" s="1"/>
      <c r="L69" s="31"/>
    </row>
    <row r="70" spans="6:12" x14ac:dyDescent="0.35">
      <c r="F70" s="1"/>
      <c r="G70" s="1"/>
      <c r="I70" s="1"/>
      <c r="J70" s="31"/>
      <c r="K70" s="1"/>
      <c r="L70" s="31"/>
    </row>
    <row r="71" spans="6:12" x14ac:dyDescent="0.35">
      <c r="F71" s="1"/>
      <c r="G71" s="1"/>
      <c r="I71" s="1"/>
      <c r="J71" s="31"/>
      <c r="K71" s="1"/>
      <c r="L71" s="31"/>
    </row>
    <row r="72" spans="6:12" x14ac:dyDescent="0.35">
      <c r="F72" s="1"/>
      <c r="G72" s="1"/>
      <c r="I72" s="1"/>
      <c r="J72" s="31"/>
      <c r="K72" s="1"/>
      <c r="L72" s="31"/>
    </row>
    <row r="73" spans="6:12" x14ac:dyDescent="0.35">
      <c r="F73" s="1"/>
      <c r="G73" s="1"/>
      <c r="I73" s="1"/>
      <c r="J73" s="31"/>
      <c r="K73" s="1"/>
      <c r="L73" s="31"/>
    </row>
    <row r="74" spans="6:12" x14ac:dyDescent="0.35">
      <c r="F74" s="1"/>
      <c r="G74" s="1"/>
      <c r="I74" s="1"/>
      <c r="J74" s="31"/>
      <c r="K74" s="1"/>
      <c r="L74" s="31"/>
    </row>
    <row r="75" spans="6:12" x14ac:dyDescent="0.35">
      <c r="F75" s="1"/>
      <c r="G75" s="1"/>
      <c r="I75" s="1"/>
      <c r="J75" s="31"/>
      <c r="K75" s="1"/>
      <c r="L75" s="31"/>
    </row>
    <row r="76" spans="6:12" x14ac:dyDescent="0.35">
      <c r="F76" s="1"/>
      <c r="G76" s="1"/>
      <c r="I76" s="1"/>
      <c r="J76" s="31"/>
      <c r="K76" s="1"/>
      <c r="L76" s="31"/>
    </row>
    <row r="77" spans="6:12" x14ac:dyDescent="0.35">
      <c r="F77" s="1"/>
      <c r="G77" s="1"/>
      <c r="I77" s="1"/>
      <c r="J77" s="31"/>
      <c r="K77" s="1"/>
      <c r="L77" s="31"/>
    </row>
    <row r="78" spans="6:12" x14ac:dyDescent="0.35">
      <c r="F78" s="1"/>
      <c r="G78" s="1"/>
      <c r="I78" s="1"/>
      <c r="J78" s="31"/>
      <c r="K78" s="1"/>
      <c r="L78" s="31"/>
    </row>
    <row r="79" spans="6:12" x14ac:dyDescent="0.35">
      <c r="F79" s="1"/>
      <c r="G79" s="1"/>
      <c r="I79" s="1"/>
      <c r="J79" s="31"/>
      <c r="K79" s="1"/>
      <c r="L79" s="31"/>
    </row>
    <row r="80" spans="6:12" x14ac:dyDescent="0.35">
      <c r="F80" s="1"/>
      <c r="G80" s="1"/>
      <c r="I80" s="1"/>
      <c r="J80" s="31"/>
      <c r="K80" s="1"/>
      <c r="L80" s="31"/>
    </row>
    <row r="81" spans="6:12" x14ac:dyDescent="0.35">
      <c r="F81" s="1"/>
      <c r="G81" s="1"/>
      <c r="I81" s="1"/>
      <c r="J81" s="31"/>
      <c r="K81" s="1"/>
      <c r="L81" s="31"/>
    </row>
    <row r="82" spans="6:12" x14ac:dyDescent="0.35">
      <c r="F82" s="1"/>
      <c r="G82" s="1"/>
      <c r="I82" s="1"/>
      <c r="J82" s="31"/>
      <c r="K82" s="1"/>
      <c r="L82" s="31"/>
    </row>
  </sheetData>
  <autoFilter ref="A1:K1" xr:uid="{72758D61-E7C7-41F7-8C8A-0626D40B39A7}">
    <sortState xmlns:xlrd2="http://schemas.microsoft.com/office/spreadsheetml/2017/richdata2" ref="A2:K17">
      <sortCondition ref="A1"/>
    </sortState>
  </autoFilter>
  <hyperlinks>
    <hyperlink ref="C15" r:id="rId1" display="254968" xr:uid="{D38748C1-9370-4CCD-932C-CC2A8EE6CBE6}"/>
    <hyperlink ref="C26" r:id="rId2" display="257625" xr:uid="{39C436E3-19D9-45A1-935F-70EFEA0A3D33}"/>
    <hyperlink ref="C12" r:id="rId3" display="199225" xr:uid="{1B9A7440-A85B-49BF-B60A-601293DB6331}"/>
    <hyperlink ref="C4" r:id="rId4" display="169541" xr:uid="{7C9884C0-FA59-4371-A5D8-29BAC34246DD}"/>
    <hyperlink ref="C20" r:id="rId5" display="261641" xr:uid="{5E025D3F-237B-41EF-A252-37B4CA1ED30A}"/>
    <hyperlink ref="C5" r:id="rId6" display="264685" xr:uid="{7804F87D-6C0A-41A7-9D23-ED8061CA4CCC}"/>
    <hyperlink ref="C6" r:id="rId7" display="258513" xr:uid="{203B7631-3188-49D9-8484-FCC02C24F926}"/>
    <hyperlink ref="C7" r:id="rId8" display="260984" xr:uid="{F5405A80-B4CC-4EA5-9775-215FFD1FD5F4}"/>
    <hyperlink ref="C32" r:id="rId9" display="262944" xr:uid="{8D8568D5-3A16-433C-9968-6AF6C2122A80}"/>
    <hyperlink ref="C8" r:id="rId10" display="262899" xr:uid="{B575B3AA-68D3-4461-8D7A-2B78C9F1C347}"/>
    <hyperlink ref="C23" r:id="rId11" display="266007" xr:uid="{293D6DC0-DDC6-4E8E-A981-EC75A634330F}"/>
    <hyperlink ref="C14" r:id="rId12" display="264547" xr:uid="{3202C327-1BA7-429D-AACD-B9401D00994B}"/>
    <hyperlink ref="C29" r:id="rId13" display="258838" xr:uid="{940CE649-9DC7-4F4E-BEA4-B94208EC6798}"/>
    <hyperlink ref="C27" r:id="rId14" display="250837" xr:uid="{C96BB1BB-8426-42E8-AC4B-11C73FC17A51}"/>
    <hyperlink ref="C22" r:id="rId15" display="95942" xr:uid="{0930EE51-86FA-4516-B2AF-8239A167F235}"/>
    <hyperlink ref="C9" r:id="rId16" display="225296" xr:uid="{348888E3-5C0A-4A8E-AC4B-5FC16F59AB1C}"/>
    <hyperlink ref="C10" r:id="rId17" display="225684" xr:uid="{A71C8C9D-FD55-4685-8B2B-7D49D083BDFA}"/>
    <hyperlink ref="C13" r:id="rId18" display="248442" xr:uid="{F05F5351-E59A-4E22-BEDD-F9220B22F93C}"/>
    <hyperlink ref="C19" r:id="rId19" display="217221" xr:uid="{5C05D711-B7D9-49A0-9ACA-F1D666699C2C}"/>
    <hyperlink ref="C24" r:id="rId20" display="237030" xr:uid="{D5B82B1D-0E96-45D3-9716-B238F9FDFD91}"/>
    <hyperlink ref="C28" r:id="rId21" display="255436" xr:uid="{1E11D432-69F6-41A3-A8F3-232A56EFF6C2}"/>
    <hyperlink ref="C18" r:id="rId22" display="228230" xr:uid="{FFA7A116-19CA-413F-9CF9-7EC7B0ACFE64}"/>
    <hyperlink ref="C21" r:id="rId23" display="252895" xr:uid="{F350E3C7-B8C6-419E-AB54-E4041A812A5A}"/>
    <hyperlink ref="C3" r:id="rId24" display="185853" xr:uid="{8C86A74A-84BF-43D0-B102-B6D8A909F9FB}"/>
    <hyperlink ref="C2" r:id="rId25" display="265611" xr:uid="{921BAE30-8427-4845-ACDB-D6AA430012D7}"/>
    <hyperlink ref="C16" r:id="rId26" display="252267" xr:uid="{54DCB0BA-4BDD-4497-A153-DD5ECC100081}"/>
    <hyperlink ref="C30" r:id="rId27" display="267272" xr:uid="{AC579422-F120-413A-A33A-299D593A15B8}"/>
    <hyperlink ref="C31" r:id="rId28" display="252265" xr:uid="{5F5538DC-EF28-439D-BEC1-5BCC98D66D79}"/>
    <hyperlink ref="C25" r:id="rId29" display="252243" xr:uid="{605C04DA-E583-4A7E-A989-C0E71E238646}"/>
    <hyperlink ref="C11" r:id="rId30" display="148805" xr:uid="{81FBC315-5F96-4255-B5B7-395014816E18}"/>
    <hyperlink ref="C17" r:id="rId31" display="259362" xr:uid="{D7E65FF7-8126-4B7B-A099-5D767472486D}"/>
  </hyperlinks>
  <pageMargins left="0.7" right="0.7" top="0.75" bottom="0.75" header="0.3" footer="0.3"/>
  <pageSetup paperSize="9" orientation="portrait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schagen</dc:creator>
  <cp:lastModifiedBy>yves schagen</cp:lastModifiedBy>
  <dcterms:created xsi:type="dcterms:W3CDTF">2022-01-06T12:40:21Z</dcterms:created>
  <dcterms:modified xsi:type="dcterms:W3CDTF">2025-01-24T19:30:05Z</dcterms:modified>
</cp:coreProperties>
</file>