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customXml/itemProps1.xml" ContentType="application/vnd.openxmlformats-officedocument.customXmlProperties+xml"/>
  <Override PartName="/customXml/itemProps2.xml" ContentType="application/vnd.openxmlformats-officedocument.customXmlProperties+xml"/>
  <Override PartName="/customXml/itemProps3.xml" ContentType="application/vnd.openxmlformats-officedocument.customXmlProperties+xml"/>
  <Override PartName="/docProps/core.xml" ContentType="application/vnd.openxmlformats-package.core-properties+xml"/>
  <Override PartName="/docProps/app.xml" ContentType="application/vnd.openxmlformats-officedocument.extended-properties+xml"/>
  <Override PartName="/docProps/custom.xml" ContentType="application/vnd.openxmlformats-officedocument.custom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Relationship Id="rId4" Type="http://schemas.openxmlformats.org/officeDocument/2006/relationships/custom-properties" Target="docProps/custom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4" rupBuild="14420"/>
  <workbookPr codeName="ThisWorkbook" defaultThemeVersion="124226"/>
  <mc:AlternateContent xmlns:mc="http://schemas.openxmlformats.org/markup-compatibility/2006">
    <mc:Choice Requires="x15">
      <x15ac:absPath xmlns:x15ac="http://schemas.microsoft.com/office/spreadsheetml/2010/11/ac" url="https://zuydhogeschool-my.sharepoint.com/personal/olivier_segers_zuyd_nl/Documents/Zuyd Documenten/Persoonlijk/"/>
    </mc:Choice>
  </mc:AlternateContent>
  <bookViews>
    <workbookView xWindow="0" yWindow="0" windowWidth="20496" windowHeight="7620"/>
  </bookViews>
  <sheets>
    <sheet name="Sample List" sheetId="1" r:id="rId1"/>
  </sheets>
  <calcPr calcId="162913"/>
</workbook>
</file>

<file path=xl/calcChain.xml><?xml version="1.0" encoding="utf-8"?>
<calcChain xmlns="http://schemas.openxmlformats.org/spreadsheetml/2006/main">
  <c r="H81" i="1" l="1"/>
  <c r="H82" i="1"/>
  <c r="H83" i="1"/>
  <c r="H84" i="1"/>
  <c r="H85" i="1"/>
  <c r="H86" i="1"/>
  <c r="H87" i="1"/>
  <c r="H88" i="1"/>
  <c r="H89" i="1"/>
  <c r="H90" i="1"/>
  <c r="H91" i="1"/>
  <c r="H92" i="1"/>
  <c r="H93" i="1"/>
  <c r="H94" i="1"/>
  <c r="H95" i="1"/>
  <c r="H96" i="1"/>
  <c r="H97" i="1"/>
  <c r="H98" i="1"/>
  <c r="H99" i="1"/>
  <c r="H100" i="1"/>
  <c r="H101" i="1"/>
  <c r="H102" i="1"/>
  <c r="H103" i="1"/>
  <c r="H104" i="1"/>
  <c r="H105" i="1"/>
  <c r="H106" i="1"/>
  <c r="H107" i="1"/>
  <c r="H108" i="1"/>
  <c r="H109" i="1"/>
  <c r="H110" i="1"/>
  <c r="H111" i="1"/>
  <c r="H112" i="1"/>
  <c r="H113" i="1"/>
  <c r="H114" i="1"/>
  <c r="H115" i="1"/>
  <c r="H116" i="1"/>
  <c r="H117" i="1"/>
  <c r="H118" i="1"/>
  <c r="H119" i="1"/>
  <c r="H120" i="1"/>
  <c r="H121" i="1"/>
  <c r="H122" i="1"/>
  <c r="H123" i="1"/>
  <c r="H73" i="1"/>
  <c r="H74" i="1"/>
  <c r="H75" i="1"/>
  <c r="H76" i="1"/>
  <c r="H77" i="1"/>
  <c r="H78" i="1"/>
  <c r="H79" i="1"/>
  <c r="H80" i="1"/>
  <c r="H72" i="1"/>
  <c r="H41" i="1"/>
  <c r="H42" i="1"/>
  <c r="H43" i="1"/>
  <c r="H44" i="1"/>
  <c r="H45" i="1"/>
  <c r="H46" i="1"/>
  <c r="H47" i="1"/>
  <c r="H48" i="1"/>
  <c r="H49" i="1"/>
  <c r="H50" i="1"/>
  <c r="H51" i="1"/>
  <c r="H52" i="1"/>
  <c r="H53" i="1"/>
  <c r="H54" i="1"/>
  <c r="H55" i="1"/>
  <c r="H56" i="1"/>
  <c r="H57" i="1"/>
  <c r="H58" i="1"/>
  <c r="H59" i="1"/>
  <c r="H60" i="1"/>
  <c r="H61" i="1"/>
  <c r="H62" i="1"/>
  <c r="H63" i="1"/>
  <c r="H64" i="1"/>
  <c r="H65" i="1"/>
  <c r="H66" i="1"/>
  <c r="H67" i="1"/>
  <c r="H68" i="1"/>
  <c r="H69" i="1"/>
  <c r="H40" i="1"/>
  <c r="H35" i="1"/>
  <c r="H36" i="1"/>
  <c r="H37" i="1"/>
  <c r="H33" i="1"/>
  <c r="H34" i="1"/>
  <c r="H31" i="1"/>
  <c r="H32" i="1"/>
  <c r="H28" i="1"/>
  <c r="H29" i="1"/>
  <c r="H30" i="1"/>
  <c r="H24" i="1"/>
  <c r="H25" i="1"/>
  <c r="H26" i="1"/>
  <c r="H27" i="1"/>
  <c r="H20" i="1"/>
  <c r="H21" i="1"/>
  <c r="H22" i="1"/>
  <c r="H23" i="1"/>
  <c r="H18" i="1"/>
  <c r="H19" i="1"/>
  <c r="H12" i="1"/>
  <c r="H13" i="1"/>
  <c r="H14" i="1"/>
  <c r="H15" i="1"/>
  <c r="H16" i="1"/>
  <c r="H17" i="1"/>
  <c r="H9" i="1"/>
  <c r="H10" i="1"/>
  <c r="H11" i="1"/>
  <c r="H8" i="1"/>
</calcChain>
</file>

<file path=xl/sharedStrings.xml><?xml version="1.0" encoding="utf-8"?>
<sst xmlns="http://schemas.openxmlformats.org/spreadsheetml/2006/main" count="357" uniqueCount="196">
  <si>
    <t>Blair Athol</t>
  </si>
  <si>
    <t>Caol Ila</t>
  </si>
  <si>
    <t>Glen Grant</t>
  </si>
  <si>
    <t>Glen Keith</t>
  </si>
  <si>
    <t>Glenallachie</t>
  </si>
  <si>
    <t>Glenturret</t>
  </si>
  <si>
    <t>Highland Park</t>
  </si>
  <si>
    <t>Saint Magnus</t>
  </si>
  <si>
    <t>Ledaig</t>
  </si>
  <si>
    <t>Linkwood</t>
  </si>
  <si>
    <t>Port Askaig</t>
  </si>
  <si>
    <t>Tomintoul</t>
  </si>
  <si>
    <t>WB ID</t>
  </si>
  <si>
    <t>#</t>
  </si>
  <si>
    <t>Distilleerderij</t>
  </si>
  <si>
    <t>Prijs 3cl</t>
  </si>
  <si>
    <t>Bottelaar</t>
  </si>
  <si>
    <t>OB</t>
  </si>
  <si>
    <t>Ch7</t>
  </si>
  <si>
    <t>Release</t>
  </si>
  <si>
    <t>Leeftijd</t>
  </si>
  <si>
    <t>1996 Single Cask</t>
  </si>
  <si>
    <t>1991 Single Cask</t>
  </si>
  <si>
    <t>SV</t>
  </si>
  <si>
    <t>CA</t>
  </si>
  <si>
    <t>AD</t>
  </si>
  <si>
    <t>1986 Single Cask</t>
  </si>
  <si>
    <t>1997 Single Cask</t>
  </si>
  <si>
    <t>IM</t>
  </si>
  <si>
    <t>1997 Cask Strength Collection</t>
  </si>
  <si>
    <t>1990 Small Batch Release</t>
  </si>
  <si>
    <t>17 year old</t>
  </si>
  <si>
    <t>SMS</t>
  </si>
  <si>
    <t>1988 Single Cask</t>
  </si>
  <si>
    <t>Glenlivet</t>
  </si>
  <si>
    <t>Mortlach</t>
  </si>
  <si>
    <t>Mannochmore</t>
  </si>
  <si>
    <t>Strathmill</t>
  </si>
  <si>
    <t>Tormore</t>
  </si>
  <si>
    <t>Speyside</t>
  </si>
  <si>
    <t>25 year old</t>
  </si>
  <si>
    <t>1988 Small Batch Release</t>
  </si>
  <si>
    <t>Macduff</t>
  </si>
  <si>
    <t>Shipping Costs:</t>
  </si>
  <si>
    <t>Belgium</t>
  </si>
  <si>
    <t>the Netherlands</t>
  </si>
  <si>
    <t>Rest of Europe</t>
  </si>
  <si>
    <t>please enquire</t>
  </si>
  <si>
    <t>Please Note:</t>
  </si>
  <si>
    <t>Listed prices are excl. shipping costs</t>
  </si>
  <si>
    <t>7 euro</t>
  </si>
  <si>
    <t>Glenlossie</t>
  </si>
  <si>
    <t>2003 Small Batch Release</t>
  </si>
  <si>
    <t>2008 Small Batch Release</t>
  </si>
  <si>
    <t>Bunnahabhain</t>
  </si>
  <si>
    <t>Laphroaig</t>
  </si>
  <si>
    <t>Blended Scotch</t>
  </si>
  <si>
    <t>1984 Small Batch</t>
  </si>
  <si>
    <t>Islay Single Malt</t>
  </si>
  <si>
    <t>2011 Chronicle</t>
  </si>
  <si>
    <t>1998 Small Batch Release</t>
  </si>
  <si>
    <t>2009 Monologue</t>
  </si>
  <si>
    <t>Deanston</t>
  </si>
  <si>
    <t>1988 Cask Strength Collection</t>
  </si>
  <si>
    <t>2008 Cask Strength Collection</t>
  </si>
  <si>
    <t>Longmorn</t>
  </si>
  <si>
    <t>NSS</t>
  </si>
  <si>
    <t>1995 Anecdote Koval Barrels</t>
  </si>
  <si>
    <t>2005 Cask Series 10</t>
  </si>
  <si>
    <t>Auchentoshan</t>
  </si>
  <si>
    <t>Dufftown</t>
  </si>
  <si>
    <t>Williamson</t>
  </si>
  <si>
    <t>2011 Monologue</t>
  </si>
  <si>
    <t>2008 Monologue</t>
  </si>
  <si>
    <t>2010 Monologue</t>
  </si>
  <si>
    <t>Dailuaine</t>
  </si>
  <si>
    <t>Girvan</t>
  </si>
  <si>
    <t>Glen Spey</t>
  </si>
  <si>
    <t>Allt-a-bhainne</t>
  </si>
  <si>
    <t>CWCL</t>
  </si>
  <si>
    <t>2006 Cask Series 011</t>
  </si>
  <si>
    <t>2007 Watt Whisky</t>
  </si>
  <si>
    <t>Chaos Edition 1</t>
  </si>
  <si>
    <t xml:space="preserve">Glenfarclas </t>
  </si>
  <si>
    <t>Ardmore</t>
  </si>
  <si>
    <t>Benrinnes</t>
  </si>
  <si>
    <t>Glenburgie</t>
  </si>
  <si>
    <t>Miltonduff</t>
  </si>
  <si>
    <t>2021 Original Collection</t>
  </si>
  <si>
    <t>2003 Cadenhead Shop Release</t>
  </si>
  <si>
    <t>1978 Single Cask</t>
  </si>
  <si>
    <t>2008 Monologue - Islay Cask Finish</t>
  </si>
  <si>
    <t xml:space="preserve">Caol Ila </t>
  </si>
  <si>
    <t>2012 Monologue</t>
  </si>
  <si>
    <t>1991 Monologue</t>
  </si>
  <si>
    <t>Aberlour</t>
  </si>
  <si>
    <t>2008 Authentic Collection</t>
  </si>
  <si>
    <t>2009 Authentic Collection</t>
  </si>
  <si>
    <t>2011 Authentic Collection</t>
  </si>
  <si>
    <t>Aultmore</t>
  </si>
  <si>
    <t>Highland Distillery</t>
  </si>
  <si>
    <t>2000 Monologue</t>
  </si>
  <si>
    <t>1998 Old Particular</t>
  </si>
  <si>
    <t>DL</t>
  </si>
  <si>
    <t>1992 Old Particular</t>
  </si>
  <si>
    <t>Glen Moray</t>
  </si>
  <si>
    <t>Inchfad</t>
  </si>
  <si>
    <t>Irish</t>
  </si>
  <si>
    <t>Tomatin</t>
  </si>
  <si>
    <t>2007 Cask Series 16</t>
  </si>
  <si>
    <t>2007 Cask Series 15</t>
  </si>
  <si>
    <t>2006 Shop Release</t>
  </si>
  <si>
    <t>2000 Watt Whisky</t>
  </si>
  <si>
    <t>1998 Cask Series 17</t>
  </si>
  <si>
    <t>2008 Cask Series 17</t>
  </si>
  <si>
    <t>Litllemill</t>
  </si>
  <si>
    <t>1992 Small Batch Release</t>
  </si>
  <si>
    <t>Kilkerran</t>
  </si>
  <si>
    <t>2022 Original Collection</t>
  </si>
  <si>
    <t>1984 XOP</t>
  </si>
  <si>
    <t>Port 2022</t>
  </si>
  <si>
    <t>15-year-old Fino</t>
  </si>
  <si>
    <t>DT</t>
  </si>
  <si>
    <t>1965 Peerless</t>
  </si>
  <si>
    <t>Cambus</t>
  </si>
  <si>
    <t>South Shore</t>
  </si>
  <si>
    <t>Strathclyde</t>
  </si>
  <si>
    <t>2009 Peatyful Pack</t>
  </si>
  <si>
    <t>V&amp;M</t>
  </si>
  <si>
    <t>2006 Cadenhead Club</t>
  </si>
  <si>
    <t>/</t>
  </si>
  <si>
    <t>1988 Monologue</t>
  </si>
  <si>
    <t>Sherry 2022</t>
  </si>
  <si>
    <t>2008 Peatyful Pack</t>
  </si>
  <si>
    <t>Bowmore</t>
  </si>
  <si>
    <t>Cooley</t>
  </si>
  <si>
    <t>Glengoyne</t>
  </si>
  <si>
    <t>Invergordon</t>
  </si>
  <si>
    <t>Littlemill</t>
  </si>
  <si>
    <t>2002 Authentic Collection</t>
  </si>
  <si>
    <t>1992 Authentic Collection</t>
  </si>
  <si>
    <t>1988 Selection</t>
  </si>
  <si>
    <t>1972 Small Batch</t>
  </si>
  <si>
    <t>1991 Authentic Collection</t>
  </si>
  <si>
    <t>1989 Small Batch</t>
  </si>
  <si>
    <t>1983 XOP</t>
  </si>
  <si>
    <t>The Cigar Malt</t>
  </si>
  <si>
    <t>1980 Single Cask Series 04</t>
  </si>
  <si>
    <t>Ben Nevis</t>
  </si>
  <si>
    <t>Caperdonich</t>
  </si>
  <si>
    <t>Knockdhu</t>
  </si>
  <si>
    <t>North British</t>
  </si>
  <si>
    <t>Orkney</t>
  </si>
  <si>
    <t>Tobermory</t>
  </si>
  <si>
    <t>William Cadenhead</t>
  </si>
  <si>
    <t>2013 Monologue</t>
  </si>
  <si>
    <t>2000 Cask Strength</t>
  </si>
  <si>
    <t>1975 Single Cask</t>
  </si>
  <si>
    <t>2006 Monologue</t>
  </si>
  <si>
    <t>2014 Monologue</t>
  </si>
  <si>
    <t>1994 Monologue</t>
  </si>
  <si>
    <t>1973 Blend</t>
  </si>
  <si>
    <t>1996 Cask Strength Collection</t>
  </si>
  <si>
    <t>Unnamed Islay</t>
  </si>
  <si>
    <t>1992 Cask Strength Collection</t>
  </si>
  <si>
    <t>Clynelish</t>
  </si>
  <si>
    <t xml:space="preserve">1995 Cask Strength </t>
  </si>
  <si>
    <t>1995 Cask Series 20</t>
  </si>
  <si>
    <t>1987 XOP</t>
  </si>
  <si>
    <t>Ardbeg</t>
  </si>
  <si>
    <t>Hazelburn</t>
  </si>
  <si>
    <t>Imperial</t>
  </si>
  <si>
    <t>1993 Single Cask</t>
  </si>
  <si>
    <t xml:space="preserve">2003 Authentic Collection </t>
  </si>
  <si>
    <t>1992 Single Caks</t>
  </si>
  <si>
    <t>1985 Authentic Collection</t>
  </si>
  <si>
    <t>1998 Cask Series 20</t>
  </si>
  <si>
    <t>1988 XOP</t>
  </si>
  <si>
    <t>1981 Single Cask</t>
  </si>
  <si>
    <t>1992 XOP</t>
  </si>
  <si>
    <t>1984 Authentic Collection</t>
  </si>
  <si>
    <t>1973 Single Cask</t>
  </si>
  <si>
    <t>2007 The Spirit of Art</t>
  </si>
  <si>
    <t>Glentauchers</t>
  </si>
  <si>
    <t>Secret Orkney</t>
  </si>
  <si>
    <t>Springbank</t>
  </si>
  <si>
    <t>2012 Authentic Collection</t>
  </si>
  <si>
    <t>2006 Authentic Collection</t>
  </si>
  <si>
    <t>2008 Cask Series 21</t>
  </si>
  <si>
    <t>2015 Authentic Collection</t>
  </si>
  <si>
    <t>2005 Cask Strength Collection</t>
  </si>
  <si>
    <t>Secret Speyside</t>
  </si>
  <si>
    <t>5% discount</t>
  </si>
  <si>
    <t>Summer Price</t>
  </si>
  <si>
    <t>15% discount</t>
  </si>
  <si>
    <t>25% discount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</si>
</sst>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numFmts count="1">
    <numFmt numFmtId="164" formatCode="0.0"/>
  </numFmts>
  <fonts count="7" x14ac:knownFonts="1">
    <font>
      <sz val="11"/>
      <color rgb="FF000000"/>
      <name val="Calibri"/>
    </font>
    <font>
      <b/>
      <sz val="11"/>
      <color rgb="FF000000"/>
      <name val="Calibri"/>
      <family val="2"/>
    </font>
    <font>
      <sz val="11"/>
      <color rgb="FF000000"/>
      <name val="Calibri"/>
      <family val="2"/>
    </font>
    <font>
      <i/>
      <sz val="11"/>
      <color rgb="FF000000"/>
      <name val="Calibri"/>
      <family val="2"/>
    </font>
    <font>
      <b/>
      <i/>
      <sz val="11"/>
      <color rgb="FF000000"/>
      <name val="Calibri"/>
      <family val="2"/>
    </font>
    <font>
      <u/>
      <sz val="11"/>
      <color theme="10"/>
      <name val="Calibri"/>
      <family val="2"/>
    </font>
    <font>
      <sz val="11"/>
      <color theme="10"/>
      <name val="Calibri"/>
      <family val="2"/>
    </font>
  </fonts>
  <fills count="2">
    <fill>
      <patternFill patternType="none"/>
    </fill>
    <fill>
      <patternFill patternType="gray125"/>
    </fill>
  </fills>
  <borders count="4">
    <border>
      <left/>
      <right/>
      <top/>
      <bottom/>
      <diagonal/>
    </border>
    <border>
      <left/>
      <right/>
      <top/>
      <bottom style="thin">
        <color indexed="64"/>
      </bottom>
      <diagonal/>
    </border>
    <border>
      <left/>
      <right style="thin">
        <color indexed="64"/>
      </right>
      <top/>
      <bottom/>
      <diagonal/>
    </border>
    <border>
      <left/>
      <right style="thin">
        <color indexed="64"/>
      </right>
      <top/>
      <bottom style="thin">
        <color indexed="64"/>
      </bottom>
      <diagonal/>
    </border>
  </borders>
  <cellStyleXfs count="2">
    <xf numFmtId="0" fontId="0" fillId="0" borderId="0"/>
    <xf numFmtId="0" fontId="5" fillId="0" borderId="0" applyNumberFormat="0" applyFill="0" applyBorder="0" applyAlignment="0" applyProtection="0"/>
  </cellStyleXfs>
  <cellXfs count="26">
    <xf numFmtId="0" fontId="0" fillId="0" borderId="0" xfId="0"/>
    <xf numFmtId="0" fontId="2" fillId="0" borderId="0" xfId="0" applyFont="1" applyAlignment="1">
      <alignment horizontal="center"/>
    </xf>
    <xf numFmtId="0" fontId="1" fillId="0" borderId="1" xfId="0" applyFont="1" applyBorder="1" applyAlignment="1">
      <alignment horizontal="center"/>
    </xf>
    <xf numFmtId="0" fontId="2" fillId="0" borderId="0" xfId="0" applyFont="1" applyAlignment="1"/>
    <xf numFmtId="0" fontId="2" fillId="0" borderId="0" xfId="0" applyFont="1" applyAlignment="1">
      <alignment horizontal="left"/>
    </xf>
    <xf numFmtId="0" fontId="1" fillId="0" borderId="0" xfId="0" applyFont="1"/>
    <xf numFmtId="0" fontId="2" fillId="0" borderId="0" xfId="0" applyFont="1"/>
    <xf numFmtId="0" fontId="2" fillId="0" borderId="2" xfId="0" applyFont="1" applyBorder="1" applyAlignment="1">
      <alignment horizontal="center"/>
    </xf>
    <xf numFmtId="164" fontId="2" fillId="0" borderId="0" xfId="0" applyNumberFormat="1" applyFont="1" applyAlignment="1">
      <alignment horizontal="center"/>
    </xf>
    <xf numFmtId="0" fontId="3" fillId="0" borderId="0" xfId="0" applyFont="1" applyAlignment="1">
      <alignment horizontal="left"/>
    </xf>
    <xf numFmtId="0" fontId="3" fillId="0" borderId="0" xfId="0" applyFont="1" applyAlignment="1">
      <alignment horizontal="center"/>
    </xf>
    <xf numFmtId="0" fontId="4" fillId="0" borderId="0" xfId="0" applyFont="1" applyAlignment="1">
      <alignment horizontal="left"/>
    </xf>
    <xf numFmtId="0" fontId="1" fillId="0" borderId="1" xfId="0" applyFont="1" applyBorder="1" applyAlignment="1"/>
    <xf numFmtId="0" fontId="1" fillId="0" borderId="3" xfId="0" applyFont="1" applyBorder="1" applyAlignment="1">
      <alignment horizontal="center"/>
    </xf>
    <xf numFmtId="164" fontId="1" fillId="0" borderId="1" xfId="0" applyNumberFormat="1" applyFont="1" applyBorder="1" applyAlignment="1">
      <alignment horizontal="center"/>
    </xf>
    <xf numFmtId="0" fontId="1" fillId="0" borderId="0" xfId="0" applyFont="1" applyAlignment="1">
      <alignment horizontal="center"/>
    </xf>
    <xf numFmtId="0" fontId="1" fillId="0" borderId="2" xfId="0" applyFont="1" applyBorder="1" applyAlignment="1">
      <alignment horizontal="center"/>
    </xf>
    <xf numFmtId="164" fontId="1" fillId="0" borderId="0" xfId="0" applyNumberFormat="1" applyFont="1" applyAlignment="1">
      <alignment horizontal="center"/>
    </xf>
    <xf numFmtId="0" fontId="2" fillId="0" borderId="0" xfId="0" applyFont="1" applyBorder="1" applyAlignment="1">
      <alignment horizontal="center"/>
    </xf>
    <xf numFmtId="164" fontId="2" fillId="0" borderId="0" xfId="0" applyNumberFormat="1" applyFont="1" applyBorder="1" applyAlignment="1">
      <alignment horizontal="center"/>
    </xf>
    <xf numFmtId="0" fontId="2" fillId="0" borderId="0" xfId="0" applyFont="1" applyFill="1" applyBorder="1" applyAlignment="1"/>
    <xf numFmtId="164" fontId="0" fillId="0" borderId="0" xfId="0" applyNumberFormat="1" applyAlignment="1">
      <alignment horizontal="center"/>
    </xf>
    <xf numFmtId="0" fontId="1" fillId="0" borderId="0" xfId="0" applyFont="1" applyBorder="1" applyAlignment="1">
      <alignment horizontal="center"/>
    </xf>
    <xf numFmtId="0" fontId="1" fillId="0" borderId="0" xfId="0" applyFont="1" applyBorder="1" applyAlignment="1"/>
    <xf numFmtId="164" fontId="1" fillId="0" borderId="0" xfId="0" applyNumberFormat="1" applyFont="1" applyBorder="1" applyAlignment="1">
      <alignment horizontal="center"/>
    </xf>
    <xf numFmtId="0" fontId="6" fillId="0" borderId="0" xfId="1" applyFont="1" applyAlignment="1">
      <alignment horizontal="center"/>
    </xf>
  </cellXfs>
  <cellStyles count="2">
    <cellStyle name="Hyperlink" xfId="1" builtinId="8"/>
    <cellStyle name="Standaard" xfId="0" builtinId="0"/>
  </cellStyles>
  <dxfs count="0"/>
  <tableStyles count="0" defaultTableStyle="TableStyleMedium9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customXml" Target="../customXml/item3.xml"/><Relationship Id="rId3" Type="http://schemas.openxmlformats.org/officeDocument/2006/relationships/styles" Target="styles.xml"/><Relationship Id="rId7" Type="http://schemas.openxmlformats.org/officeDocument/2006/relationships/customXml" Target="../customXml/item2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6" Type="http://schemas.openxmlformats.org/officeDocument/2006/relationships/customXml" Target="../customXml/item1.xml"/><Relationship Id="rId5" Type="http://schemas.openxmlformats.org/officeDocument/2006/relationships/calcChain" Target="calcChain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Kantoorthema">
  <a:themeElements>
    <a:clrScheme name="Kantoor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Kantoor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Kantoor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26" Type="http://schemas.openxmlformats.org/officeDocument/2006/relationships/hyperlink" Target="https://www.whiskybase.com/whiskies/whisky/187772/linkwood-2007-cwcl" TargetMode="External"/><Relationship Id="rId21" Type="http://schemas.openxmlformats.org/officeDocument/2006/relationships/hyperlink" Target="https://www.whiskybase.com/whiskies/whisky/170794/glenfarclas-2003-ca" TargetMode="External"/><Relationship Id="rId42" Type="http://schemas.openxmlformats.org/officeDocument/2006/relationships/hyperlink" Target="https://www.whiskybase.com/whiskies/whisky/202317/glen-grant-1998-nss" TargetMode="External"/><Relationship Id="rId47" Type="http://schemas.openxmlformats.org/officeDocument/2006/relationships/hyperlink" Target="https://www.whiskybase.com/whiskies/whisky/140939/kilkerran-15-year-old" TargetMode="External"/><Relationship Id="rId63" Type="http://schemas.openxmlformats.org/officeDocument/2006/relationships/hyperlink" Target="https://www.whiskybase.com/whiskies/whisky/57064/glenturret-1988-ad" TargetMode="External"/><Relationship Id="rId68" Type="http://schemas.openxmlformats.org/officeDocument/2006/relationships/hyperlink" Target="https://www.whiskybase.com/whiskies/whisky/73421/strathmill-1983-dl" TargetMode="External"/><Relationship Id="rId84" Type="http://schemas.openxmlformats.org/officeDocument/2006/relationships/hyperlink" Target="https://www.whiskybase.com/whiskies/whisky/218739/tomintoul-2010-ch7" TargetMode="External"/><Relationship Id="rId89" Type="http://schemas.openxmlformats.org/officeDocument/2006/relationships/hyperlink" Target="https://www.whiskybase.com/whiskies/whisky/223567/glenburgie-1995-nss" TargetMode="External"/><Relationship Id="rId112" Type="http://schemas.openxmlformats.org/officeDocument/2006/relationships/printerSettings" Target="../printerSettings/printerSettings1.bin"/><Relationship Id="rId2" Type="http://schemas.openxmlformats.org/officeDocument/2006/relationships/hyperlink" Target="https://www.whiskybase.com/whiskies/whisky/56976/glenlivet-1997-sv" TargetMode="External"/><Relationship Id="rId16" Type="http://schemas.openxmlformats.org/officeDocument/2006/relationships/hyperlink" Target="https://www.whiskybase.com/whiskies/whisky/165884/blended-malt-scotch-whisky-24-year-old-ch7" TargetMode="External"/><Relationship Id="rId29" Type="http://schemas.openxmlformats.org/officeDocument/2006/relationships/hyperlink" Target="https://www.whiskybase.com/whiskies/whisky/113705/glenturret-1986-ca" TargetMode="External"/><Relationship Id="rId107" Type="http://schemas.openxmlformats.org/officeDocument/2006/relationships/hyperlink" Target="https://www.whiskybase.com/whiskies/whisky/230472/kilkerran-2015-ca" TargetMode="External"/><Relationship Id="rId11" Type="http://schemas.openxmlformats.org/officeDocument/2006/relationships/hyperlink" Target="https://www.whiskybase.com/whiskies/whisky/81149/caol-ila-1984-ca" TargetMode="External"/><Relationship Id="rId24" Type="http://schemas.openxmlformats.org/officeDocument/2006/relationships/hyperlink" Target="https://www.whiskybase.com/whiskies/whisky/184258/girvan-1991-ch7" TargetMode="External"/><Relationship Id="rId32" Type="http://schemas.openxmlformats.org/officeDocument/2006/relationships/hyperlink" Target="https://www.whiskybase.com/whiskies/whisky/99024/mortlach-1988-ca" TargetMode="External"/><Relationship Id="rId37" Type="http://schemas.openxmlformats.org/officeDocument/2006/relationships/hyperlink" Target="https://www.whiskybase.com/whiskies/whisky/192221/glen-moray-2007-nss" TargetMode="External"/><Relationship Id="rId40" Type="http://schemas.openxmlformats.org/officeDocument/2006/relationships/hyperlink" Target="https://www.whiskybase.com/whiskies/whisky/198750/tomatin-2009-ca" TargetMode="External"/><Relationship Id="rId45" Type="http://schemas.openxmlformats.org/officeDocument/2006/relationships/hyperlink" Target="https://www.whiskybase.com/whiskies/whisky/66922/benrinnes-1984-dl" TargetMode="External"/><Relationship Id="rId53" Type="http://schemas.openxmlformats.org/officeDocument/2006/relationships/hyperlink" Target="https://www.whiskybase.com/whiskies/whisky/206040/benrinnes-2009-ch7" TargetMode="External"/><Relationship Id="rId58" Type="http://schemas.openxmlformats.org/officeDocument/2006/relationships/hyperlink" Target="https://www.whiskybase.com/whiskies/whisky/206329/mannochmore-2008-ca" TargetMode="External"/><Relationship Id="rId66" Type="http://schemas.openxmlformats.org/officeDocument/2006/relationships/hyperlink" Target="https://www.whiskybase.com/whiskies/whisky/74641/littlemill-1991-ca" TargetMode="External"/><Relationship Id="rId74" Type="http://schemas.openxmlformats.org/officeDocument/2006/relationships/hyperlink" Target="https://www.whiskybase.com/whiskies/whisky/179082/caperdonich-2000-sv" TargetMode="External"/><Relationship Id="rId79" Type="http://schemas.openxmlformats.org/officeDocument/2006/relationships/hyperlink" Target="https://www.whiskybase.com/whiskies/whisky/221629/north-british-1991-ch7" TargetMode="External"/><Relationship Id="rId87" Type="http://schemas.openxmlformats.org/officeDocument/2006/relationships/hyperlink" Target="https://www.whiskybase.com/whiskies/whisky/179144/unnamed-islay-malt-1992-sv?fbclid=IwAR3LhqVsyAd3rwhIEYCI_ARsZbhV4L6y3AqgGizQZoI3ywNjzqOTqMEOw5g" TargetMode="External"/><Relationship Id="rId102" Type="http://schemas.openxmlformats.org/officeDocument/2006/relationships/hyperlink" Target="https://www.whiskybase.com/whiskies/whisky/69639/glen-keith-1973-ca" TargetMode="External"/><Relationship Id="rId110" Type="http://schemas.openxmlformats.org/officeDocument/2006/relationships/hyperlink" Target="https://www.whiskybase.com/whiskies/whisky/225907/springbank-11-year-old-ca" TargetMode="External"/><Relationship Id="rId5" Type="http://schemas.openxmlformats.org/officeDocument/2006/relationships/hyperlink" Target="https://www.whiskybase.com/whiskies/whisky/126925/linkwood-1997-ca" TargetMode="External"/><Relationship Id="rId61" Type="http://schemas.openxmlformats.org/officeDocument/2006/relationships/hyperlink" Target="https://www.whiskybase.com/whiskies/whisky/84866/cooley-24-year-old-ca" TargetMode="External"/><Relationship Id="rId82" Type="http://schemas.openxmlformats.org/officeDocument/2006/relationships/hyperlink" Target="https://www.whiskybase.com/whiskies/whisky/146980/strathclyde-1989-ca" TargetMode="External"/><Relationship Id="rId90" Type="http://schemas.openxmlformats.org/officeDocument/2006/relationships/hyperlink" Target="https://www.whiskybase.com/whiskies/whisky/223741/glenburgie-1995-nss" TargetMode="External"/><Relationship Id="rId95" Type="http://schemas.openxmlformats.org/officeDocument/2006/relationships/hyperlink" Target="https://www.whiskybase.com/whiskies/whisky/95496/glen-grant-1985-ca" TargetMode="External"/><Relationship Id="rId19" Type="http://schemas.openxmlformats.org/officeDocument/2006/relationships/hyperlink" Target="https://www.whiskybase.com/whiskies/whisky/169229/williamson-2010-ch7" TargetMode="External"/><Relationship Id="rId14" Type="http://schemas.openxmlformats.org/officeDocument/2006/relationships/hyperlink" Target="https://www.whiskybase.com/whiskies/whisky/142538/ledaig-2008-ca" TargetMode="External"/><Relationship Id="rId22" Type="http://schemas.openxmlformats.org/officeDocument/2006/relationships/hyperlink" Target="https://www.whiskybase.com/whiskies/whisky/184260/allt-a-bhainne-2008-ch7" TargetMode="External"/><Relationship Id="rId27" Type="http://schemas.openxmlformats.org/officeDocument/2006/relationships/hyperlink" Target="https://www.whiskybase.com/whiskies/whisky/192467/aultmore-11-year-old-ca" TargetMode="External"/><Relationship Id="rId30" Type="http://schemas.openxmlformats.org/officeDocument/2006/relationships/hyperlink" Target="https://www.whiskybase.com/whiskies/whisky/195432/highland-distillery-2000-ch7" TargetMode="External"/><Relationship Id="rId35" Type="http://schemas.openxmlformats.org/officeDocument/2006/relationships/hyperlink" Target="https://www.whiskybase.com/whiskies/whisky/192219/auchentoshan-2007-nss" TargetMode="External"/><Relationship Id="rId43" Type="http://schemas.openxmlformats.org/officeDocument/2006/relationships/hyperlink" Target="https://www.whiskybase.com/whiskies/whisky/202316/glenallachie-2008-nss" TargetMode="External"/><Relationship Id="rId48" Type="http://schemas.openxmlformats.org/officeDocument/2006/relationships/hyperlink" Target="https://www.whiskybase.com/whiskies/whisky/2005/tomatin-1965-dt" TargetMode="External"/><Relationship Id="rId56" Type="http://schemas.openxmlformats.org/officeDocument/2006/relationships/hyperlink" Target="https://www.whiskybase.com/whiskies/whisky/203464/kilkerran-08-year-old" TargetMode="External"/><Relationship Id="rId64" Type="http://schemas.openxmlformats.org/officeDocument/2006/relationships/hyperlink" Target="https://www.whiskybase.com/whiskies/whisky/62300/highland-park-1992-ca" TargetMode="External"/><Relationship Id="rId69" Type="http://schemas.openxmlformats.org/officeDocument/2006/relationships/hyperlink" Target="https://www.whiskybase.com/whiskies/whisky/205230/tomintoul-1988-sv?fbclid=IwAR3dY3WHewDxnpqqdAkCkVuN3LsiB5rN_JVK0LzVdWv3yQOsnELn3ME8atw" TargetMode="External"/><Relationship Id="rId77" Type="http://schemas.openxmlformats.org/officeDocument/2006/relationships/hyperlink" Target="https://www.whiskybase.com/whiskies/whisky/104984/glenlossie-1975-ca" TargetMode="External"/><Relationship Id="rId100" Type="http://schemas.openxmlformats.org/officeDocument/2006/relationships/hyperlink" Target="https://www.whiskybase.com/whiskies/whisky/63562/mortlach-1992-dl" TargetMode="External"/><Relationship Id="rId105" Type="http://schemas.openxmlformats.org/officeDocument/2006/relationships/hyperlink" Target="https://www.whiskybase.com/whiskies/whisky/231653/benrinnes-2006-ca" TargetMode="External"/><Relationship Id="rId8" Type="http://schemas.openxmlformats.org/officeDocument/2006/relationships/hyperlink" Target="https://www.whiskybase.com/whiskies/whisky/133269/strathmill-1991-ca" TargetMode="External"/><Relationship Id="rId51" Type="http://schemas.openxmlformats.org/officeDocument/2006/relationships/hyperlink" Target="https://www.whiskybase.com/whiskies/whisky/207934/aultmore-2006-ca" TargetMode="External"/><Relationship Id="rId72" Type="http://schemas.openxmlformats.org/officeDocument/2006/relationships/hyperlink" Target="https://www.whiskybase.com/whiskies/whisky/122545/the-cigar-malt-1997-im" TargetMode="External"/><Relationship Id="rId80" Type="http://schemas.openxmlformats.org/officeDocument/2006/relationships/hyperlink" Target="https://www.whiskybase.com/whiskies/whisky/221630/orkney-2006-ch7" TargetMode="External"/><Relationship Id="rId85" Type="http://schemas.openxmlformats.org/officeDocument/2006/relationships/hyperlink" Target="https://www.whiskybase.com/whiskies/whisky/133280/william-cadenhead-1973-ca" TargetMode="External"/><Relationship Id="rId93" Type="http://schemas.openxmlformats.org/officeDocument/2006/relationships/hyperlink" Target="https://www.whiskybase.com/whiskies/whisky/219785/bowmore-2003-ca" TargetMode="External"/><Relationship Id="rId98" Type="http://schemas.openxmlformats.org/officeDocument/2006/relationships/hyperlink" Target="https://www.whiskybase.com/whiskies/whisky/63313/littlemill-1988-dl" TargetMode="External"/><Relationship Id="rId3" Type="http://schemas.openxmlformats.org/officeDocument/2006/relationships/hyperlink" Target="https://www.whiskybase.com/whiskies/whisky/77110/highland-park-1990-ca" TargetMode="External"/><Relationship Id="rId12" Type="http://schemas.openxmlformats.org/officeDocument/2006/relationships/hyperlink" Target="https://www.whiskybase.com/whiskies/whisky/156167/islay-single-malt-scotch-whisky-08-year-old-ch7" TargetMode="External"/><Relationship Id="rId17" Type="http://schemas.openxmlformats.org/officeDocument/2006/relationships/hyperlink" Target="https://www.whiskybase.com/whiskies/whisky/162172/islay-single-malt-scotch-whisky-20092010" TargetMode="External"/><Relationship Id="rId25" Type="http://schemas.openxmlformats.org/officeDocument/2006/relationships/hyperlink" Target="https://www.whiskybase.com/whiskies/whisky/184261/glenlossie-2008-ch7" TargetMode="External"/><Relationship Id="rId33" Type="http://schemas.openxmlformats.org/officeDocument/2006/relationships/hyperlink" Target="https://www.whiskybase.com/whiskies/whisky/118198/mortlach-2003-ca" TargetMode="External"/><Relationship Id="rId38" Type="http://schemas.openxmlformats.org/officeDocument/2006/relationships/hyperlink" Target="https://www.whiskybase.com/whiskies/whisky/192301/inchfad-2007-nss" TargetMode="External"/><Relationship Id="rId46" Type="http://schemas.openxmlformats.org/officeDocument/2006/relationships/hyperlink" Target="https://www.whiskybase.com/whiskies/whisky/203463/kilkerran-08-year-old" TargetMode="External"/><Relationship Id="rId59" Type="http://schemas.openxmlformats.org/officeDocument/2006/relationships/hyperlink" Target="https://www.whiskybase.com/whiskies/whisky/201321/south-shore-2008-vm" TargetMode="External"/><Relationship Id="rId67" Type="http://schemas.openxmlformats.org/officeDocument/2006/relationships/hyperlink" Target="https://www.whiskybase.com/whiskies/whisky/45684/macduff-1989-ca" TargetMode="External"/><Relationship Id="rId103" Type="http://schemas.openxmlformats.org/officeDocument/2006/relationships/hyperlink" Target="https://www.whiskybase.com/whiskies/whisky/232529/caol-ila-2007-vm" TargetMode="External"/><Relationship Id="rId108" Type="http://schemas.openxmlformats.org/officeDocument/2006/relationships/hyperlink" Target="https://www.whiskybase.com/whiskies/whisky/225802/mannochmore-2008-nss" TargetMode="External"/><Relationship Id="rId20" Type="http://schemas.openxmlformats.org/officeDocument/2006/relationships/hyperlink" Target="https://www.whiskybase.com/whiskies/whisky/171980/glen-spey-2006-nss" TargetMode="External"/><Relationship Id="rId41" Type="http://schemas.openxmlformats.org/officeDocument/2006/relationships/hyperlink" Target="https://www.whiskybase.com/whiskies/whisky/203863/a-highland-distillery-2000-cwcl" TargetMode="External"/><Relationship Id="rId54" Type="http://schemas.openxmlformats.org/officeDocument/2006/relationships/hyperlink" Target="https://www.whiskybase.com/whiskies/whisky/205969/cambus-1988-ch7" TargetMode="External"/><Relationship Id="rId62" Type="http://schemas.openxmlformats.org/officeDocument/2006/relationships/hyperlink" Target="https://www.whiskybase.com/whiskies/whisky/53814/glengoyne-25-year-old" TargetMode="External"/><Relationship Id="rId70" Type="http://schemas.openxmlformats.org/officeDocument/2006/relationships/hyperlink" Target="https://www.whiskybase.com/whiskies/whisky/110270/bunnahabhain-1980-nss" TargetMode="External"/><Relationship Id="rId75" Type="http://schemas.openxmlformats.org/officeDocument/2006/relationships/hyperlink" Target="https://www.whiskybase.com/whiskies/whisky/66005/cooley-23-year-old-ca" TargetMode="External"/><Relationship Id="rId83" Type="http://schemas.openxmlformats.org/officeDocument/2006/relationships/hyperlink" Target="https://www.whiskybase.com/whiskies/whisky/221627/tobermory-1994-ch7" TargetMode="External"/><Relationship Id="rId88" Type="http://schemas.openxmlformats.org/officeDocument/2006/relationships/hyperlink" Target="https://www.whiskybase.com/whiskies/whisky/130947/clynelish-1995-sv" TargetMode="External"/><Relationship Id="rId91" Type="http://schemas.openxmlformats.org/officeDocument/2006/relationships/hyperlink" Target="https://www.whiskybase.com/whiskies/whisky/110554/glenturret-1987-dl" TargetMode="External"/><Relationship Id="rId96" Type="http://schemas.openxmlformats.org/officeDocument/2006/relationships/hyperlink" Target="https://www.whiskybase.com/whiskies/whisky/219382/hazelburn-2009-ca" TargetMode="External"/><Relationship Id="rId111" Type="http://schemas.openxmlformats.org/officeDocument/2006/relationships/hyperlink" Target="https://www.whiskybase.com/whiskies/whisky/230024/secret-speyside-2005-sv" TargetMode="External"/><Relationship Id="rId1" Type="http://schemas.openxmlformats.org/officeDocument/2006/relationships/hyperlink" Target="https://www.whiskybase.com/whiskies/whisky/24744/blair-athol-1986-ad" TargetMode="External"/><Relationship Id="rId6" Type="http://schemas.openxmlformats.org/officeDocument/2006/relationships/hyperlink" Target="https://www.whiskybase.com/whiskies/whisky/7680/port-askaig-17-year-old-sms" TargetMode="External"/><Relationship Id="rId15" Type="http://schemas.openxmlformats.org/officeDocument/2006/relationships/hyperlink" Target="https://www.whiskybase.com/whiskies/whisky/147995/deanston-2008-sv" TargetMode="External"/><Relationship Id="rId23" Type="http://schemas.openxmlformats.org/officeDocument/2006/relationships/hyperlink" Target="https://www.whiskybase.com/whiskies/whisky/184263/caol-ila-2012-ch7" TargetMode="External"/><Relationship Id="rId28" Type="http://schemas.openxmlformats.org/officeDocument/2006/relationships/hyperlink" Target="https://www.whiskybase.com/whiskies/whisky/77112/dufftown-1978-ca" TargetMode="External"/><Relationship Id="rId36" Type="http://schemas.openxmlformats.org/officeDocument/2006/relationships/hyperlink" Target="https://www.whiskybase.com/whiskies/whisky/191143/dailuaine-2007-nss" TargetMode="External"/><Relationship Id="rId49" Type="http://schemas.openxmlformats.org/officeDocument/2006/relationships/hyperlink" Target="https://www.whiskybase.com/whiskies/whisky/206604/aberlour-2011-ca" TargetMode="External"/><Relationship Id="rId57" Type="http://schemas.openxmlformats.org/officeDocument/2006/relationships/hyperlink" Target="https://www.whiskybase.com/whiskies/whisky/201380/ledaig-2008" TargetMode="External"/><Relationship Id="rId106" Type="http://schemas.openxmlformats.org/officeDocument/2006/relationships/hyperlink" Target="https://www.whiskybase.com/whiskies/whisky/225726/glentauchers-2008-nss" TargetMode="External"/><Relationship Id="rId10" Type="http://schemas.openxmlformats.org/officeDocument/2006/relationships/hyperlink" Target="https://www.whiskybase.com/whiskies/whisky/127950/speyside-distillery-1991-ca" TargetMode="External"/><Relationship Id="rId31" Type="http://schemas.openxmlformats.org/officeDocument/2006/relationships/hyperlink" Target="https://www.whiskybase.com/whiskies/whisky/84908/ledaig-1998-dl" TargetMode="External"/><Relationship Id="rId44" Type="http://schemas.openxmlformats.org/officeDocument/2006/relationships/hyperlink" Target="https://www.whiskybase.com/whiskies/whisky/204122/ardmore-11-year-old-ca" TargetMode="External"/><Relationship Id="rId52" Type="http://schemas.openxmlformats.org/officeDocument/2006/relationships/hyperlink" Target="https://www.whiskybase.com/whiskies/whisky/137112/benrinnes-1997-ca" TargetMode="External"/><Relationship Id="rId60" Type="http://schemas.openxmlformats.org/officeDocument/2006/relationships/hyperlink" Target="https://www.whiskybase.com/whiskies/whisky/106717/bowmore-2002-ca" TargetMode="External"/><Relationship Id="rId65" Type="http://schemas.openxmlformats.org/officeDocument/2006/relationships/hyperlink" Target="https://www.whiskybase.com/whiskies/whisky/89059/invergordon-1972-ca" TargetMode="External"/><Relationship Id="rId73" Type="http://schemas.openxmlformats.org/officeDocument/2006/relationships/hyperlink" Target="https://www.whiskybase.com/whiskies/whisky/216299/ben-nevis-2013-ch7" TargetMode="External"/><Relationship Id="rId78" Type="http://schemas.openxmlformats.org/officeDocument/2006/relationships/hyperlink" Target="https://www.whiskybase.com/whiskies/whisky/221628/knockdhu-2006-ch7" TargetMode="External"/><Relationship Id="rId81" Type="http://schemas.openxmlformats.org/officeDocument/2006/relationships/hyperlink" Target="https://www.whiskybase.com/whiskies/whisky/221631/orkney-2014-ch7" TargetMode="External"/><Relationship Id="rId86" Type="http://schemas.openxmlformats.org/officeDocument/2006/relationships/hyperlink" Target="https://www.whiskybase.com/whiskies/whisky/219155/benrinnes-1996-sv" TargetMode="External"/><Relationship Id="rId94" Type="http://schemas.openxmlformats.org/officeDocument/2006/relationships/hyperlink" Target="https://www.whiskybase.com/whiskies/whisky/111119/cooley-1992-ca" TargetMode="External"/><Relationship Id="rId99" Type="http://schemas.openxmlformats.org/officeDocument/2006/relationships/hyperlink" Target="https://www.whiskybase.com/whiskies/whisky/59272/miltonduff-1981-ad" TargetMode="External"/><Relationship Id="rId101" Type="http://schemas.openxmlformats.org/officeDocument/2006/relationships/hyperlink" Target="https://www.whiskybase.com/whiskies/whisky/102729/tormore-1984-ca" TargetMode="External"/><Relationship Id="rId4" Type="http://schemas.openxmlformats.org/officeDocument/2006/relationships/hyperlink" Target="https://www.whiskybase.com/whiskies/whisky/17759/highland-park-saint-magnus" TargetMode="External"/><Relationship Id="rId9" Type="http://schemas.openxmlformats.org/officeDocument/2006/relationships/hyperlink" Target="https://www.whiskybase.com/whiskies/whisky/127935/tormore-1988-ca" TargetMode="External"/><Relationship Id="rId13" Type="http://schemas.openxmlformats.org/officeDocument/2006/relationships/hyperlink" Target="https://www.whiskybase.com/whiskies/whisky/119224/laphroaig-1998-ca" TargetMode="External"/><Relationship Id="rId18" Type="http://schemas.openxmlformats.org/officeDocument/2006/relationships/hyperlink" Target="https://www.whiskybase.com/whiskies/whisky/160310/longmorn-2005-nss" TargetMode="External"/><Relationship Id="rId39" Type="http://schemas.openxmlformats.org/officeDocument/2006/relationships/hyperlink" Target="https://www.whiskybase.com/whiskies/whisky/197672/irish-spirit-drink-2006-ca" TargetMode="External"/><Relationship Id="rId109" Type="http://schemas.openxmlformats.org/officeDocument/2006/relationships/hyperlink" Target="https://www.whiskybase.com/whiskies/whisky/226896/secret-orkney-2005-sv" TargetMode="External"/><Relationship Id="rId34" Type="http://schemas.openxmlformats.org/officeDocument/2006/relationships/hyperlink" Target="https://www.whiskybase.com/whiskies/whisky/65267/miltonduff-1992-dl" TargetMode="External"/><Relationship Id="rId50" Type="http://schemas.openxmlformats.org/officeDocument/2006/relationships/hyperlink" Target="https://www.whiskybase.com/whiskies/whisky/201320/ardmore-2009-vm" TargetMode="External"/><Relationship Id="rId55" Type="http://schemas.openxmlformats.org/officeDocument/2006/relationships/hyperlink" Target="https://www.whiskybase.com/whiskies/whisky/206603/glen-grant-2009-ca" TargetMode="External"/><Relationship Id="rId76" Type="http://schemas.openxmlformats.org/officeDocument/2006/relationships/hyperlink" Target="https://www.whiskybase.com/whiskies/whisky/218740/dailuaine-2011-ch7" TargetMode="External"/><Relationship Id="rId97" Type="http://schemas.openxmlformats.org/officeDocument/2006/relationships/hyperlink" Target="https://www.whiskybase.com/whiskies/whisky/223585/imperial-1998-nss" TargetMode="External"/><Relationship Id="rId104" Type="http://schemas.openxmlformats.org/officeDocument/2006/relationships/hyperlink" Target="https://www.whiskybase.com/whiskies/whisky/231181/ben-nevis-2012-ca" TargetMode="External"/><Relationship Id="rId7" Type="http://schemas.openxmlformats.org/officeDocument/2006/relationships/hyperlink" Target="https://www.whiskybase.com/whiskies/whisky/135616/speyside-distillery-1996-ca" TargetMode="External"/><Relationship Id="rId71" Type="http://schemas.openxmlformats.org/officeDocument/2006/relationships/hyperlink" Target="https://www.whiskybase.com/whiskies/whisky/215985/speyside-distillery-1991-ca" TargetMode="External"/><Relationship Id="rId92" Type="http://schemas.openxmlformats.org/officeDocument/2006/relationships/hyperlink" Target="https://www.whiskybase.com/whiskies/whisky/80592/ardbeg-1993-ca" TargetMode="External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O146"/>
  <sheetViews>
    <sheetView tabSelected="1" workbookViewId="0">
      <selection activeCell="K120" sqref="K120"/>
    </sheetView>
  </sheetViews>
  <sheetFormatPr defaultRowHeight="14.4" x14ac:dyDescent="0.3"/>
  <cols>
    <col min="1" max="2" width="17.44140625" style="1" customWidth="1"/>
    <col min="3" max="3" width="19.109375" style="1" customWidth="1"/>
    <col min="4" max="4" width="39" style="3" customWidth="1"/>
    <col min="5" max="5" width="20.44140625" style="1" customWidth="1"/>
    <col min="6" max="6" width="12.88671875" style="7" customWidth="1"/>
    <col min="7" max="7" width="15.109375" style="8" customWidth="1"/>
    <col min="8" max="8" width="15.109375" style="17" customWidth="1"/>
    <col min="9" max="9" width="14.33203125" customWidth="1"/>
    <col min="10" max="10" width="9.6640625" customWidth="1"/>
    <col min="13" max="14" width="13.44140625" customWidth="1"/>
  </cols>
  <sheetData>
    <row r="1" spans="1:8" x14ac:dyDescent="0.3">
      <c r="A1" s="11" t="s">
        <v>48</v>
      </c>
      <c r="B1" s="9" t="s">
        <v>49</v>
      </c>
    </row>
    <row r="2" spans="1:8" x14ac:dyDescent="0.3">
      <c r="A2" s="11" t="s">
        <v>43</v>
      </c>
      <c r="B2" s="10" t="s">
        <v>44</v>
      </c>
      <c r="C2" s="10" t="s">
        <v>50</v>
      </c>
    </row>
    <row r="3" spans="1:8" x14ac:dyDescent="0.3">
      <c r="A3" s="9"/>
      <c r="B3" s="10" t="s">
        <v>45</v>
      </c>
      <c r="C3" s="10" t="s">
        <v>50</v>
      </c>
    </row>
    <row r="4" spans="1:8" x14ac:dyDescent="0.3">
      <c r="A4" s="10"/>
      <c r="B4" s="10" t="s">
        <v>46</v>
      </c>
      <c r="C4" s="10" t="s">
        <v>47</v>
      </c>
    </row>
    <row r="6" spans="1:8" s="2" customFormat="1" x14ac:dyDescent="0.3">
      <c r="A6" s="2" t="s">
        <v>13</v>
      </c>
      <c r="B6" s="2" t="s">
        <v>12</v>
      </c>
      <c r="C6" s="2" t="s">
        <v>14</v>
      </c>
      <c r="D6" s="12" t="s">
        <v>19</v>
      </c>
      <c r="E6" s="2" t="s">
        <v>16</v>
      </c>
      <c r="F6" s="13" t="s">
        <v>20</v>
      </c>
      <c r="G6" s="14" t="s">
        <v>15</v>
      </c>
      <c r="H6" s="14" t="s">
        <v>193</v>
      </c>
    </row>
    <row r="7" spans="1:8" s="22" customFormat="1" x14ac:dyDescent="0.3">
      <c r="A7" s="22" t="s">
        <v>192</v>
      </c>
      <c r="D7" s="23"/>
      <c r="F7" s="16"/>
      <c r="G7" s="24"/>
      <c r="H7" s="24"/>
    </row>
    <row r="8" spans="1:8" s="22" customFormat="1" x14ac:dyDescent="0.3">
      <c r="A8" s="18">
        <v>1</v>
      </c>
      <c r="B8" s="25">
        <v>80592</v>
      </c>
      <c r="C8" s="1" t="s">
        <v>169</v>
      </c>
      <c r="D8" s="3" t="s">
        <v>172</v>
      </c>
      <c r="E8" s="1" t="s">
        <v>24</v>
      </c>
      <c r="F8" s="7">
        <v>22</v>
      </c>
      <c r="G8" s="8">
        <v>27</v>
      </c>
      <c r="H8" s="17">
        <f>G8*0.95</f>
        <v>25.65</v>
      </c>
    </row>
    <row r="9" spans="1:8" s="22" customFormat="1" x14ac:dyDescent="0.3">
      <c r="A9" s="18">
        <v>2</v>
      </c>
      <c r="B9" s="25">
        <v>137112</v>
      </c>
      <c r="C9" s="1" t="s">
        <v>85</v>
      </c>
      <c r="D9" s="6" t="s">
        <v>27</v>
      </c>
      <c r="E9" s="1" t="s">
        <v>24</v>
      </c>
      <c r="F9" s="7">
        <v>21</v>
      </c>
      <c r="G9" s="8">
        <v>8.5</v>
      </c>
      <c r="H9" s="17">
        <f t="shared" ref="H9:H37" si="0">G9*0.95</f>
        <v>8.0749999999999993</v>
      </c>
    </row>
    <row r="10" spans="1:8" s="22" customFormat="1" x14ac:dyDescent="0.3">
      <c r="A10" s="18">
        <v>3</v>
      </c>
      <c r="B10" s="25">
        <v>219155</v>
      </c>
      <c r="C10" s="1" t="s">
        <v>85</v>
      </c>
      <c r="D10" s="4" t="s">
        <v>162</v>
      </c>
      <c r="E10" s="1" t="s">
        <v>23</v>
      </c>
      <c r="F10" s="7">
        <v>25</v>
      </c>
      <c r="G10" s="8">
        <v>10</v>
      </c>
      <c r="H10" s="17">
        <f t="shared" si="0"/>
        <v>9.5</v>
      </c>
    </row>
    <row r="11" spans="1:8" s="22" customFormat="1" x14ac:dyDescent="0.3">
      <c r="A11" s="18">
        <v>4</v>
      </c>
      <c r="B11" s="25">
        <v>219785</v>
      </c>
      <c r="C11" s="1" t="s">
        <v>134</v>
      </c>
      <c r="D11" s="3" t="s">
        <v>173</v>
      </c>
      <c r="E11" s="1" t="s">
        <v>24</v>
      </c>
      <c r="F11" s="7">
        <v>19</v>
      </c>
      <c r="G11" s="8">
        <v>16</v>
      </c>
      <c r="H11" s="17">
        <f t="shared" si="0"/>
        <v>15.2</v>
      </c>
    </row>
    <row r="12" spans="1:8" s="22" customFormat="1" x14ac:dyDescent="0.3">
      <c r="A12" s="18">
        <v>5</v>
      </c>
      <c r="B12" s="25">
        <v>110270</v>
      </c>
      <c r="C12" s="1" t="s">
        <v>54</v>
      </c>
      <c r="D12" s="3" t="s">
        <v>147</v>
      </c>
      <c r="E12" s="1" t="s">
        <v>66</v>
      </c>
      <c r="F12" s="7">
        <v>37</v>
      </c>
      <c r="G12" s="8">
        <v>25</v>
      </c>
      <c r="H12" s="17">
        <f t="shared" si="0"/>
        <v>23.75</v>
      </c>
    </row>
    <row r="13" spans="1:8" s="22" customFormat="1" x14ac:dyDescent="0.3">
      <c r="A13" s="18">
        <v>6</v>
      </c>
      <c r="B13" s="25">
        <v>81149</v>
      </c>
      <c r="C13" s="1" t="s">
        <v>1</v>
      </c>
      <c r="D13" s="3" t="s">
        <v>57</v>
      </c>
      <c r="E13" s="1" t="s">
        <v>24</v>
      </c>
      <c r="F13" s="7">
        <v>31</v>
      </c>
      <c r="G13" s="8">
        <v>20</v>
      </c>
      <c r="H13" s="17">
        <f t="shared" si="0"/>
        <v>19</v>
      </c>
    </row>
    <row r="14" spans="1:8" s="22" customFormat="1" x14ac:dyDescent="0.3">
      <c r="A14" s="18">
        <v>7</v>
      </c>
      <c r="B14" s="25">
        <v>232529</v>
      </c>
      <c r="C14" s="1" t="s">
        <v>1</v>
      </c>
      <c r="D14" s="3" t="s">
        <v>182</v>
      </c>
      <c r="E14" s="1" t="s">
        <v>128</v>
      </c>
      <c r="F14" s="7">
        <v>15</v>
      </c>
      <c r="G14" s="8">
        <v>8</v>
      </c>
      <c r="H14" s="17">
        <f t="shared" si="0"/>
        <v>7.6</v>
      </c>
    </row>
    <row r="15" spans="1:8" s="22" customFormat="1" x14ac:dyDescent="0.3">
      <c r="A15" s="18">
        <v>8</v>
      </c>
      <c r="B15" s="25">
        <v>179082</v>
      </c>
      <c r="C15" s="1" t="s">
        <v>149</v>
      </c>
      <c r="D15" s="3" t="s">
        <v>156</v>
      </c>
      <c r="E15" s="1" t="s">
        <v>23</v>
      </c>
      <c r="F15" s="7">
        <v>20</v>
      </c>
      <c r="G15" s="8">
        <v>15</v>
      </c>
      <c r="H15" s="17">
        <f t="shared" si="0"/>
        <v>14.25</v>
      </c>
    </row>
    <row r="16" spans="1:8" s="22" customFormat="1" x14ac:dyDescent="0.3">
      <c r="A16" s="18">
        <v>9</v>
      </c>
      <c r="B16" s="25">
        <v>130947</v>
      </c>
      <c r="C16" s="1" t="s">
        <v>165</v>
      </c>
      <c r="D16" s="3" t="s">
        <v>166</v>
      </c>
      <c r="E16" s="1" t="s">
        <v>23</v>
      </c>
      <c r="F16" s="7">
        <v>23</v>
      </c>
      <c r="G16" s="8">
        <v>12</v>
      </c>
      <c r="H16" s="17">
        <f t="shared" si="0"/>
        <v>11.399999999999999</v>
      </c>
    </row>
    <row r="17" spans="1:8" s="22" customFormat="1" x14ac:dyDescent="0.3">
      <c r="A17" s="18">
        <v>10</v>
      </c>
      <c r="B17" s="25">
        <v>111119</v>
      </c>
      <c r="C17" s="1" t="s">
        <v>135</v>
      </c>
      <c r="D17" s="3" t="s">
        <v>174</v>
      </c>
      <c r="E17" s="1" t="s">
        <v>24</v>
      </c>
      <c r="F17" s="7">
        <v>26</v>
      </c>
      <c r="G17" s="8">
        <v>13.5</v>
      </c>
      <c r="H17" s="17">
        <f t="shared" si="0"/>
        <v>12.824999999999999</v>
      </c>
    </row>
    <row r="18" spans="1:8" s="22" customFormat="1" x14ac:dyDescent="0.3">
      <c r="A18" s="18">
        <v>11</v>
      </c>
      <c r="B18" s="25">
        <v>77112</v>
      </c>
      <c r="C18" s="1" t="s">
        <v>70</v>
      </c>
      <c r="D18" s="3" t="s">
        <v>90</v>
      </c>
      <c r="E18" s="1" t="s">
        <v>24</v>
      </c>
      <c r="F18" s="7">
        <v>37</v>
      </c>
      <c r="G18" s="8">
        <v>20</v>
      </c>
      <c r="H18" s="17">
        <f>G18*0.95</f>
        <v>19</v>
      </c>
    </row>
    <row r="19" spans="1:8" s="22" customFormat="1" x14ac:dyDescent="0.3">
      <c r="A19" s="18">
        <v>12</v>
      </c>
      <c r="B19" s="25">
        <v>69639</v>
      </c>
      <c r="C19" s="1" t="s">
        <v>3</v>
      </c>
      <c r="D19" s="3" t="s">
        <v>181</v>
      </c>
      <c r="E19" s="1" t="s">
        <v>24</v>
      </c>
      <c r="F19" s="7">
        <v>42</v>
      </c>
      <c r="G19" s="8">
        <v>25.5</v>
      </c>
      <c r="H19" s="17">
        <f t="shared" si="0"/>
        <v>24.224999999999998</v>
      </c>
    </row>
    <row r="20" spans="1:8" s="22" customFormat="1" x14ac:dyDescent="0.3">
      <c r="A20" s="18">
        <v>13</v>
      </c>
      <c r="B20" s="25">
        <v>223567</v>
      </c>
      <c r="C20" s="1" t="s">
        <v>86</v>
      </c>
      <c r="D20" s="3" t="s">
        <v>167</v>
      </c>
      <c r="E20" s="1" t="s">
        <v>66</v>
      </c>
      <c r="F20" s="7">
        <v>27</v>
      </c>
      <c r="G20" s="8">
        <v>11</v>
      </c>
      <c r="H20" s="17">
        <f t="shared" si="0"/>
        <v>10.45</v>
      </c>
    </row>
    <row r="21" spans="1:8" s="22" customFormat="1" x14ac:dyDescent="0.3">
      <c r="A21" s="18">
        <v>14</v>
      </c>
      <c r="B21" s="25">
        <v>223741</v>
      </c>
      <c r="C21" s="1" t="s">
        <v>86</v>
      </c>
      <c r="D21" s="3" t="s">
        <v>167</v>
      </c>
      <c r="E21" s="1" t="s">
        <v>66</v>
      </c>
      <c r="F21" s="7">
        <v>27</v>
      </c>
      <c r="G21" s="8">
        <v>11</v>
      </c>
      <c r="H21" s="17">
        <f t="shared" si="0"/>
        <v>10.45</v>
      </c>
    </row>
    <row r="22" spans="1:8" s="22" customFormat="1" x14ac:dyDescent="0.3">
      <c r="A22" s="18">
        <v>15</v>
      </c>
      <c r="B22" s="25">
        <v>53814</v>
      </c>
      <c r="C22" s="1" t="s">
        <v>136</v>
      </c>
      <c r="D22" s="3" t="s">
        <v>40</v>
      </c>
      <c r="E22" s="1" t="s">
        <v>17</v>
      </c>
      <c r="F22" s="7">
        <v>25</v>
      </c>
      <c r="G22" s="8">
        <v>20</v>
      </c>
      <c r="H22" s="17">
        <f t="shared" si="0"/>
        <v>19</v>
      </c>
    </row>
    <row r="23" spans="1:8" s="22" customFormat="1" x14ac:dyDescent="0.3">
      <c r="A23" s="18">
        <v>16</v>
      </c>
      <c r="B23" s="25">
        <v>104984</v>
      </c>
      <c r="C23" s="1" t="s">
        <v>51</v>
      </c>
      <c r="D23" s="3" t="s">
        <v>157</v>
      </c>
      <c r="E23" s="1" t="s">
        <v>24</v>
      </c>
      <c r="F23" s="7">
        <v>42</v>
      </c>
      <c r="G23" s="8">
        <v>25</v>
      </c>
      <c r="H23" s="17">
        <f>G23*0.95</f>
        <v>23.75</v>
      </c>
    </row>
    <row r="24" spans="1:8" s="22" customFormat="1" x14ac:dyDescent="0.3">
      <c r="A24" s="18">
        <v>17</v>
      </c>
      <c r="B24" s="25">
        <v>57064</v>
      </c>
      <c r="C24" s="1" t="s">
        <v>5</v>
      </c>
      <c r="D24" s="3" t="s">
        <v>141</v>
      </c>
      <c r="E24" s="1" t="s">
        <v>25</v>
      </c>
      <c r="F24" s="7">
        <v>25</v>
      </c>
      <c r="G24" s="8">
        <v>14</v>
      </c>
      <c r="H24" s="17">
        <f t="shared" si="0"/>
        <v>13.299999999999999</v>
      </c>
    </row>
    <row r="25" spans="1:8" s="22" customFormat="1" x14ac:dyDescent="0.3">
      <c r="A25" s="18">
        <v>18</v>
      </c>
      <c r="B25" s="25">
        <v>219382</v>
      </c>
      <c r="C25" s="1" t="s">
        <v>170</v>
      </c>
      <c r="D25" s="3" t="s">
        <v>97</v>
      </c>
      <c r="E25" s="1" t="s">
        <v>24</v>
      </c>
      <c r="F25" s="7">
        <v>13</v>
      </c>
      <c r="G25" s="8">
        <v>10</v>
      </c>
      <c r="H25" s="17">
        <f t="shared" si="0"/>
        <v>9.5</v>
      </c>
    </row>
    <row r="26" spans="1:8" s="22" customFormat="1" x14ac:dyDescent="0.3">
      <c r="A26" s="18">
        <v>19</v>
      </c>
      <c r="B26" s="25">
        <v>223585</v>
      </c>
      <c r="C26" s="1" t="s">
        <v>171</v>
      </c>
      <c r="D26" s="3" t="s">
        <v>176</v>
      </c>
      <c r="E26" s="1" t="s">
        <v>66</v>
      </c>
      <c r="F26" s="7">
        <v>24</v>
      </c>
      <c r="G26" s="8">
        <v>18</v>
      </c>
      <c r="H26" s="17">
        <f t="shared" si="0"/>
        <v>17.099999999999998</v>
      </c>
    </row>
    <row r="27" spans="1:8" s="22" customFormat="1" x14ac:dyDescent="0.3">
      <c r="A27" s="18">
        <v>20</v>
      </c>
      <c r="B27" s="25">
        <v>230472</v>
      </c>
      <c r="C27" s="1" t="s">
        <v>117</v>
      </c>
      <c r="D27" s="4" t="s">
        <v>189</v>
      </c>
      <c r="E27" s="1" t="s">
        <v>24</v>
      </c>
      <c r="F27" s="7"/>
      <c r="G27" s="8">
        <v>5</v>
      </c>
      <c r="H27" s="17">
        <f>G27*0.95</f>
        <v>4.75</v>
      </c>
    </row>
    <row r="28" spans="1:8" s="22" customFormat="1" x14ac:dyDescent="0.3">
      <c r="A28" s="18">
        <v>21</v>
      </c>
      <c r="B28" s="25">
        <v>63313</v>
      </c>
      <c r="C28" s="1" t="s">
        <v>115</v>
      </c>
      <c r="D28" s="3" t="s">
        <v>177</v>
      </c>
      <c r="E28" s="1" t="s">
        <v>103</v>
      </c>
      <c r="F28" s="7"/>
      <c r="G28" s="8">
        <v>22</v>
      </c>
      <c r="H28" s="17">
        <f t="shared" si="0"/>
        <v>20.9</v>
      </c>
    </row>
    <row r="29" spans="1:8" s="22" customFormat="1" x14ac:dyDescent="0.3">
      <c r="A29" s="18">
        <v>22</v>
      </c>
      <c r="B29" s="25">
        <v>74641</v>
      </c>
      <c r="C29" s="1" t="s">
        <v>138</v>
      </c>
      <c r="D29" s="3" t="s">
        <v>143</v>
      </c>
      <c r="E29" s="1" t="s">
        <v>24</v>
      </c>
      <c r="F29" s="7">
        <v>24</v>
      </c>
      <c r="G29" s="8">
        <v>20</v>
      </c>
      <c r="H29" s="17">
        <f t="shared" si="0"/>
        <v>19</v>
      </c>
    </row>
    <row r="30" spans="1:8" s="22" customFormat="1" x14ac:dyDescent="0.3">
      <c r="A30" s="18">
        <v>23</v>
      </c>
      <c r="B30" s="25">
        <v>59002</v>
      </c>
      <c r="C30" s="1" t="s">
        <v>115</v>
      </c>
      <c r="D30" s="3" t="s">
        <v>116</v>
      </c>
      <c r="E30" s="1" t="s">
        <v>24</v>
      </c>
      <c r="F30" s="7">
        <v>22</v>
      </c>
      <c r="G30" s="8">
        <v>20</v>
      </c>
      <c r="H30" s="17">
        <f>G30*0.95</f>
        <v>19</v>
      </c>
    </row>
    <row r="31" spans="1:8" s="22" customFormat="1" x14ac:dyDescent="0.3">
      <c r="A31" s="18">
        <v>24</v>
      </c>
      <c r="B31" s="25">
        <v>99024</v>
      </c>
      <c r="C31" s="1" t="s">
        <v>35</v>
      </c>
      <c r="D31" s="4" t="s">
        <v>33</v>
      </c>
      <c r="E31" s="1" t="s">
        <v>24</v>
      </c>
      <c r="F31" s="7">
        <v>28</v>
      </c>
      <c r="G31" s="8">
        <v>20</v>
      </c>
      <c r="H31" s="17">
        <f t="shared" si="0"/>
        <v>19</v>
      </c>
    </row>
    <row r="32" spans="1:8" s="22" customFormat="1" x14ac:dyDescent="0.3">
      <c r="A32" s="18">
        <v>25</v>
      </c>
      <c r="B32" s="25">
        <v>63562</v>
      </c>
      <c r="C32" s="1" t="s">
        <v>35</v>
      </c>
      <c r="D32" s="4" t="s">
        <v>179</v>
      </c>
      <c r="E32" s="1" t="s">
        <v>103</v>
      </c>
      <c r="F32" s="7">
        <v>22</v>
      </c>
      <c r="G32" s="8">
        <v>19</v>
      </c>
      <c r="H32" s="17">
        <f t="shared" si="0"/>
        <v>18.05</v>
      </c>
    </row>
    <row r="33" spans="1:9" s="22" customFormat="1" x14ac:dyDescent="0.3">
      <c r="A33" s="18">
        <v>26</v>
      </c>
      <c r="B33" s="25">
        <v>226896</v>
      </c>
      <c r="C33" s="1" t="s">
        <v>184</v>
      </c>
      <c r="D33" s="4" t="s">
        <v>190</v>
      </c>
      <c r="E33" s="1" t="s">
        <v>23</v>
      </c>
      <c r="F33" s="7">
        <v>17</v>
      </c>
      <c r="G33" s="8">
        <v>8</v>
      </c>
      <c r="H33" s="17">
        <f t="shared" si="0"/>
        <v>7.6</v>
      </c>
    </row>
    <row r="34" spans="1:9" s="22" customFormat="1" x14ac:dyDescent="0.3">
      <c r="A34" s="18">
        <v>27</v>
      </c>
      <c r="B34" s="25">
        <v>230024</v>
      </c>
      <c r="C34" s="1" t="s">
        <v>191</v>
      </c>
      <c r="D34" s="4" t="s">
        <v>190</v>
      </c>
      <c r="E34" s="1" t="s">
        <v>23</v>
      </c>
      <c r="F34" s="7">
        <v>17</v>
      </c>
      <c r="G34" s="8">
        <v>9</v>
      </c>
      <c r="H34" s="17">
        <f t="shared" si="0"/>
        <v>8.5499999999999989</v>
      </c>
    </row>
    <row r="35" spans="1:9" s="22" customFormat="1" x14ac:dyDescent="0.3">
      <c r="A35" s="18">
        <v>28</v>
      </c>
      <c r="B35" s="25">
        <v>225907</v>
      </c>
      <c r="C35" s="1" t="s">
        <v>185</v>
      </c>
      <c r="D35" s="3" t="s">
        <v>118</v>
      </c>
      <c r="E35" s="1" t="s">
        <v>24</v>
      </c>
      <c r="F35" s="7">
        <v>11</v>
      </c>
      <c r="G35" s="8">
        <v>6</v>
      </c>
      <c r="H35" s="17">
        <f t="shared" si="0"/>
        <v>5.6999999999999993</v>
      </c>
    </row>
    <row r="36" spans="1:9" s="22" customFormat="1" x14ac:dyDescent="0.3">
      <c r="A36" s="18">
        <v>29</v>
      </c>
      <c r="B36" s="25">
        <v>2005</v>
      </c>
      <c r="C36" s="1" t="s">
        <v>108</v>
      </c>
      <c r="D36" s="4" t="s">
        <v>123</v>
      </c>
      <c r="E36" s="1" t="s">
        <v>122</v>
      </c>
      <c r="F36" s="7">
        <v>41</v>
      </c>
      <c r="G36" s="8">
        <v>35</v>
      </c>
      <c r="H36" s="17">
        <f t="shared" si="0"/>
        <v>33.25</v>
      </c>
    </row>
    <row r="37" spans="1:9" s="22" customFormat="1" x14ac:dyDescent="0.3">
      <c r="A37" s="18">
        <v>30</v>
      </c>
      <c r="B37" s="25">
        <v>179144</v>
      </c>
      <c r="C37" s="1" t="s">
        <v>163</v>
      </c>
      <c r="D37" s="3" t="s">
        <v>164</v>
      </c>
      <c r="E37" s="1" t="s">
        <v>23</v>
      </c>
      <c r="F37" s="7">
        <v>28</v>
      </c>
      <c r="G37" s="8">
        <v>19</v>
      </c>
      <c r="H37" s="17">
        <f t="shared" si="0"/>
        <v>18.05</v>
      </c>
    </row>
    <row r="38" spans="1:9" s="22" customFormat="1" x14ac:dyDescent="0.3">
      <c r="A38" s="18"/>
      <c r="B38" s="25"/>
      <c r="C38" s="1"/>
      <c r="D38" s="3"/>
      <c r="E38" s="1"/>
      <c r="F38" s="7"/>
      <c r="G38" s="8"/>
      <c r="H38" s="17"/>
    </row>
    <row r="39" spans="1:9" s="22" customFormat="1" x14ac:dyDescent="0.3">
      <c r="A39" s="22" t="s">
        <v>194</v>
      </c>
      <c r="B39" s="25"/>
      <c r="C39" s="1"/>
      <c r="D39" s="3"/>
      <c r="E39" s="1"/>
      <c r="F39" s="7"/>
      <c r="G39" s="8"/>
      <c r="H39" s="17"/>
    </row>
    <row r="40" spans="1:9" x14ac:dyDescent="0.3">
      <c r="A40" s="1">
        <v>31</v>
      </c>
      <c r="B40" s="25">
        <v>231181</v>
      </c>
      <c r="C40" s="1" t="s">
        <v>148</v>
      </c>
      <c r="D40" s="4" t="s">
        <v>186</v>
      </c>
      <c r="E40" s="1" t="s">
        <v>24</v>
      </c>
      <c r="F40" s="7">
        <v>10</v>
      </c>
      <c r="G40" s="8">
        <v>4</v>
      </c>
      <c r="H40" s="17">
        <f>G40*0.85</f>
        <v>3.4</v>
      </c>
      <c r="I40" s="21"/>
    </row>
    <row r="41" spans="1:9" x14ac:dyDescent="0.3">
      <c r="A41" s="1">
        <v>32</v>
      </c>
      <c r="B41" s="25">
        <v>216299</v>
      </c>
      <c r="C41" s="1" t="s">
        <v>148</v>
      </c>
      <c r="D41" s="4" t="s">
        <v>155</v>
      </c>
      <c r="E41" s="1" t="s">
        <v>18</v>
      </c>
      <c r="F41" s="7">
        <v>8</v>
      </c>
      <c r="G41" s="8">
        <v>4</v>
      </c>
      <c r="H41" s="17">
        <f t="shared" ref="H41:H69" si="1">G41*0.85</f>
        <v>3.4</v>
      </c>
      <c r="I41" s="21"/>
    </row>
    <row r="42" spans="1:9" x14ac:dyDescent="0.3">
      <c r="A42" s="1">
        <v>33</v>
      </c>
      <c r="B42" s="25">
        <v>66922</v>
      </c>
      <c r="C42" s="1" t="s">
        <v>85</v>
      </c>
      <c r="D42" s="4" t="s">
        <v>119</v>
      </c>
      <c r="E42" s="1" t="s">
        <v>103</v>
      </c>
      <c r="F42" s="7">
        <v>30</v>
      </c>
      <c r="G42" s="8">
        <v>12</v>
      </c>
      <c r="H42" s="17">
        <f t="shared" si="1"/>
        <v>10.199999999999999</v>
      </c>
      <c r="I42" s="21"/>
    </row>
    <row r="43" spans="1:9" x14ac:dyDescent="0.3">
      <c r="A43" s="1">
        <v>34</v>
      </c>
      <c r="B43" s="25">
        <v>231653</v>
      </c>
      <c r="C43" s="1" t="s">
        <v>85</v>
      </c>
      <c r="D43" s="4" t="s">
        <v>187</v>
      </c>
      <c r="E43" s="1" t="s">
        <v>24</v>
      </c>
      <c r="F43" s="7">
        <v>16</v>
      </c>
      <c r="G43" s="8">
        <v>4</v>
      </c>
      <c r="H43" s="17">
        <f t="shared" si="1"/>
        <v>3.4</v>
      </c>
      <c r="I43" s="21"/>
    </row>
    <row r="44" spans="1:9" x14ac:dyDescent="0.3">
      <c r="A44" s="1">
        <v>35</v>
      </c>
      <c r="B44" s="25">
        <v>205969</v>
      </c>
      <c r="C44" s="1" t="s">
        <v>124</v>
      </c>
      <c r="D44" s="4" t="s">
        <v>131</v>
      </c>
      <c r="E44" s="1" t="s">
        <v>18</v>
      </c>
      <c r="F44" s="7">
        <v>33</v>
      </c>
      <c r="G44" s="8">
        <v>6.5</v>
      </c>
      <c r="H44" s="17">
        <f t="shared" si="1"/>
        <v>5.5249999999999995</v>
      </c>
    </row>
    <row r="45" spans="1:9" x14ac:dyDescent="0.3">
      <c r="A45" s="1">
        <v>36</v>
      </c>
      <c r="B45" s="25">
        <v>66005</v>
      </c>
      <c r="C45" s="1" t="s">
        <v>135</v>
      </c>
      <c r="D45" s="3" t="s">
        <v>140</v>
      </c>
      <c r="E45" s="1" t="s">
        <v>24</v>
      </c>
      <c r="F45" s="7">
        <v>23</v>
      </c>
      <c r="G45" s="8">
        <v>13</v>
      </c>
      <c r="H45" s="17">
        <f t="shared" si="1"/>
        <v>11.049999999999999</v>
      </c>
    </row>
    <row r="46" spans="1:9" x14ac:dyDescent="0.3">
      <c r="A46" s="1">
        <v>37</v>
      </c>
      <c r="B46" s="25">
        <v>84866</v>
      </c>
      <c r="C46" s="1" t="s">
        <v>135</v>
      </c>
      <c r="D46" s="3" t="s">
        <v>140</v>
      </c>
      <c r="E46" s="1" t="s">
        <v>24</v>
      </c>
      <c r="F46" s="7">
        <v>24</v>
      </c>
      <c r="G46" s="8">
        <v>13</v>
      </c>
      <c r="H46" s="17">
        <f t="shared" si="1"/>
        <v>11.049999999999999</v>
      </c>
    </row>
    <row r="47" spans="1:9" x14ac:dyDescent="0.3">
      <c r="A47" s="1">
        <v>38</v>
      </c>
      <c r="B47" s="25">
        <v>95496</v>
      </c>
      <c r="C47" s="1" t="s">
        <v>2</v>
      </c>
      <c r="D47" s="3" t="s">
        <v>175</v>
      </c>
      <c r="E47" s="1" t="s">
        <v>24</v>
      </c>
      <c r="F47" s="7">
        <v>31</v>
      </c>
      <c r="G47" s="8">
        <v>16.5</v>
      </c>
      <c r="H47" s="17">
        <f t="shared" si="1"/>
        <v>14.025</v>
      </c>
    </row>
    <row r="48" spans="1:9" x14ac:dyDescent="0.3">
      <c r="A48" s="1">
        <v>39</v>
      </c>
      <c r="B48" s="25">
        <v>225726</v>
      </c>
      <c r="C48" s="1" t="s">
        <v>183</v>
      </c>
      <c r="D48" s="3" t="s">
        <v>188</v>
      </c>
      <c r="E48" s="1" t="s">
        <v>66</v>
      </c>
      <c r="F48" s="7">
        <v>14</v>
      </c>
      <c r="G48" s="8">
        <v>5.5</v>
      </c>
      <c r="H48" s="17">
        <f t="shared" si="1"/>
        <v>4.6749999999999998</v>
      </c>
    </row>
    <row r="49" spans="1:15" x14ac:dyDescent="0.3">
      <c r="A49" s="1">
        <v>40</v>
      </c>
      <c r="B49" s="25">
        <v>113705</v>
      </c>
      <c r="C49" s="1" t="s">
        <v>5</v>
      </c>
      <c r="D49" s="3" t="s">
        <v>26</v>
      </c>
      <c r="E49" s="1" t="s">
        <v>24</v>
      </c>
      <c r="F49" s="7">
        <v>31</v>
      </c>
      <c r="G49" s="8">
        <v>13</v>
      </c>
      <c r="H49" s="17">
        <f t="shared" si="1"/>
        <v>11.049999999999999</v>
      </c>
    </row>
    <row r="50" spans="1:15" x14ac:dyDescent="0.3">
      <c r="A50" s="1">
        <v>41</v>
      </c>
      <c r="B50" s="25">
        <v>110554</v>
      </c>
      <c r="C50" s="1" t="s">
        <v>5</v>
      </c>
      <c r="D50" s="3" t="s">
        <v>168</v>
      </c>
      <c r="E50" s="1" t="s">
        <v>103</v>
      </c>
      <c r="F50" s="7">
        <v>30</v>
      </c>
      <c r="G50" s="8">
        <v>15</v>
      </c>
      <c r="H50" s="17">
        <f t="shared" si="1"/>
        <v>12.75</v>
      </c>
    </row>
    <row r="51" spans="1:15" x14ac:dyDescent="0.3">
      <c r="A51" s="1">
        <v>42</v>
      </c>
      <c r="B51" s="25">
        <v>89059</v>
      </c>
      <c r="C51" s="1" t="s">
        <v>137</v>
      </c>
      <c r="D51" s="3" t="s">
        <v>142</v>
      </c>
      <c r="E51" s="1" t="s">
        <v>24</v>
      </c>
      <c r="F51" s="7">
        <v>43</v>
      </c>
      <c r="G51" s="8">
        <v>13</v>
      </c>
      <c r="H51" s="17">
        <f t="shared" si="1"/>
        <v>11.049999999999999</v>
      </c>
    </row>
    <row r="52" spans="1:15" x14ac:dyDescent="0.3">
      <c r="A52" s="1">
        <v>43</v>
      </c>
      <c r="B52" s="25">
        <v>119224</v>
      </c>
      <c r="C52" s="1" t="s">
        <v>55</v>
      </c>
      <c r="D52" s="3" t="s">
        <v>60</v>
      </c>
      <c r="E52" s="1" t="s">
        <v>24</v>
      </c>
      <c r="F52" s="7">
        <v>20</v>
      </c>
      <c r="G52" s="8">
        <v>15</v>
      </c>
      <c r="H52" s="17">
        <f t="shared" si="1"/>
        <v>12.75</v>
      </c>
    </row>
    <row r="53" spans="1:15" x14ac:dyDescent="0.3">
      <c r="A53" s="1">
        <v>44</v>
      </c>
      <c r="B53" s="25">
        <v>84908</v>
      </c>
      <c r="C53" s="1" t="s">
        <v>8</v>
      </c>
      <c r="D53" s="3" t="s">
        <v>102</v>
      </c>
      <c r="E53" s="1" t="s">
        <v>103</v>
      </c>
      <c r="F53" s="7">
        <v>18</v>
      </c>
      <c r="G53" s="8">
        <v>6.5</v>
      </c>
      <c r="H53" s="17">
        <f t="shared" si="1"/>
        <v>5.5249999999999995</v>
      </c>
    </row>
    <row r="54" spans="1:15" x14ac:dyDescent="0.3">
      <c r="A54" s="1">
        <v>45</v>
      </c>
      <c r="B54" s="25">
        <v>203463</v>
      </c>
      <c r="C54" s="1" t="s">
        <v>117</v>
      </c>
      <c r="D54" s="4" t="s">
        <v>120</v>
      </c>
      <c r="E54" s="1" t="s">
        <v>17</v>
      </c>
      <c r="F54" s="7">
        <v>8</v>
      </c>
      <c r="G54" s="8">
        <v>5</v>
      </c>
      <c r="H54" s="17">
        <f t="shared" si="1"/>
        <v>4.25</v>
      </c>
    </row>
    <row r="55" spans="1:15" s="5" customFormat="1" x14ac:dyDescent="0.3">
      <c r="A55" s="1">
        <v>46</v>
      </c>
      <c r="B55" s="25">
        <v>203464</v>
      </c>
      <c r="C55" s="1" t="s">
        <v>117</v>
      </c>
      <c r="D55" s="4" t="s">
        <v>132</v>
      </c>
      <c r="E55" s="1" t="s">
        <v>17</v>
      </c>
      <c r="F55" s="7">
        <v>8</v>
      </c>
      <c r="G55" s="8">
        <v>5</v>
      </c>
      <c r="H55" s="17">
        <f t="shared" si="1"/>
        <v>4.25</v>
      </c>
      <c r="J55"/>
      <c r="K55"/>
      <c r="L55"/>
      <c r="M55"/>
      <c r="N55"/>
      <c r="O55"/>
    </row>
    <row r="56" spans="1:15" x14ac:dyDescent="0.3">
      <c r="A56" s="1">
        <v>47</v>
      </c>
      <c r="B56" s="25">
        <v>140939</v>
      </c>
      <c r="C56" s="1" t="s">
        <v>117</v>
      </c>
      <c r="D56" s="4" t="s">
        <v>121</v>
      </c>
      <c r="E56" s="1" t="s">
        <v>17</v>
      </c>
      <c r="F56" s="7">
        <v>15</v>
      </c>
      <c r="G56" s="8">
        <v>8</v>
      </c>
      <c r="H56" s="17">
        <f t="shared" si="1"/>
        <v>6.8</v>
      </c>
    </row>
    <row r="57" spans="1:15" x14ac:dyDescent="0.3">
      <c r="A57" s="1">
        <v>48</v>
      </c>
      <c r="B57" s="25">
        <v>160310</v>
      </c>
      <c r="C57" s="1" t="s">
        <v>65</v>
      </c>
      <c r="D57" s="3" t="s">
        <v>68</v>
      </c>
      <c r="E57" s="1" t="s">
        <v>66</v>
      </c>
      <c r="F57" s="7">
        <v>15</v>
      </c>
      <c r="G57" s="8">
        <v>10</v>
      </c>
      <c r="H57" s="17">
        <f t="shared" si="1"/>
        <v>8.5</v>
      </c>
    </row>
    <row r="58" spans="1:15" x14ac:dyDescent="0.3">
      <c r="A58" s="1">
        <v>49</v>
      </c>
      <c r="B58" s="25">
        <v>45684</v>
      </c>
      <c r="C58" s="1" t="s">
        <v>42</v>
      </c>
      <c r="D58" s="3" t="s">
        <v>144</v>
      </c>
      <c r="E58" s="1" t="s">
        <v>24</v>
      </c>
      <c r="F58" s="7">
        <v>24</v>
      </c>
      <c r="G58" s="8">
        <v>8</v>
      </c>
      <c r="H58" s="17">
        <f t="shared" si="1"/>
        <v>6.8</v>
      </c>
    </row>
    <row r="59" spans="1:15" x14ac:dyDescent="0.3">
      <c r="A59" s="1">
        <v>50</v>
      </c>
      <c r="B59" s="25">
        <v>225802</v>
      </c>
      <c r="C59" s="1" t="s">
        <v>36</v>
      </c>
      <c r="D59" s="4" t="s">
        <v>188</v>
      </c>
      <c r="E59" s="1" t="s">
        <v>66</v>
      </c>
      <c r="F59" s="7">
        <v>14</v>
      </c>
      <c r="G59" s="8">
        <v>4</v>
      </c>
      <c r="H59" s="17">
        <f t="shared" si="1"/>
        <v>3.4</v>
      </c>
    </row>
    <row r="60" spans="1:15" x14ac:dyDescent="0.3">
      <c r="A60" s="1">
        <v>51</v>
      </c>
      <c r="B60" s="25">
        <v>59272</v>
      </c>
      <c r="C60" s="1" t="s">
        <v>87</v>
      </c>
      <c r="D60" s="4" t="s">
        <v>178</v>
      </c>
      <c r="E60" s="1" t="s">
        <v>25</v>
      </c>
      <c r="F60" s="7">
        <v>32</v>
      </c>
      <c r="G60" s="8">
        <v>17</v>
      </c>
      <c r="H60" s="17">
        <f t="shared" si="1"/>
        <v>14.45</v>
      </c>
    </row>
    <row r="61" spans="1:15" x14ac:dyDescent="0.3">
      <c r="A61" s="1">
        <v>52</v>
      </c>
      <c r="B61" s="25">
        <v>65267</v>
      </c>
      <c r="C61" s="1" t="s">
        <v>87</v>
      </c>
      <c r="D61" s="4" t="s">
        <v>104</v>
      </c>
      <c r="E61" s="1" t="s">
        <v>103</v>
      </c>
      <c r="G61" s="8">
        <v>11</v>
      </c>
      <c r="H61" s="17">
        <f t="shared" si="1"/>
        <v>9.35</v>
      </c>
    </row>
    <row r="62" spans="1:15" x14ac:dyDescent="0.3">
      <c r="A62" s="1">
        <v>53</v>
      </c>
      <c r="B62" s="25">
        <v>221629</v>
      </c>
      <c r="C62" s="1" t="s">
        <v>151</v>
      </c>
      <c r="D62" s="4" t="s">
        <v>94</v>
      </c>
      <c r="E62" s="1" t="s">
        <v>18</v>
      </c>
      <c r="F62" s="7">
        <v>30</v>
      </c>
      <c r="G62" s="8">
        <v>5</v>
      </c>
      <c r="H62" s="17">
        <f t="shared" si="1"/>
        <v>4.25</v>
      </c>
    </row>
    <row r="63" spans="1:15" x14ac:dyDescent="0.3">
      <c r="A63" s="1">
        <v>54</v>
      </c>
      <c r="B63" s="25">
        <v>73421</v>
      </c>
      <c r="C63" s="1" t="s">
        <v>37</v>
      </c>
      <c r="D63" s="4" t="s">
        <v>145</v>
      </c>
      <c r="E63" s="1" t="s">
        <v>103</v>
      </c>
      <c r="F63" s="7">
        <v>32</v>
      </c>
      <c r="G63" s="8">
        <v>25</v>
      </c>
      <c r="H63" s="17">
        <f t="shared" si="1"/>
        <v>21.25</v>
      </c>
    </row>
    <row r="64" spans="1:15" x14ac:dyDescent="0.3">
      <c r="A64" s="1">
        <v>55</v>
      </c>
      <c r="B64" s="25">
        <v>122545</v>
      </c>
      <c r="C64" s="1" t="s">
        <v>146</v>
      </c>
      <c r="D64" s="4" t="s">
        <v>27</v>
      </c>
      <c r="E64" s="1" t="s">
        <v>28</v>
      </c>
      <c r="F64" s="7">
        <v>21</v>
      </c>
      <c r="G64" s="8">
        <v>16</v>
      </c>
      <c r="H64" s="17">
        <f t="shared" si="1"/>
        <v>13.6</v>
      </c>
    </row>
    <row r="65" spans="1:15" x14ac:dyDescent="0.3">
      <c r="A65" s="1">
        <v>56</v>
      </c>
      <c r="B65" s="25">
        <v>221627</v>
      </c>
      <c r="C65" s="1" t="s">
        <v>153</v>
      </c>
      <c r="D65" s="4" t="s">
        <v>160</v>
      </c>
      <c r="E65" s="1" t="s">
        <v>18</v>
      </c>
      <c r="F65" s="7">
        <v>28</v>
      </c>
      <c r="G65" s="8">
        <v>14</v>
      </c>
      <c r="H65" s="17">
        <f t="shared" si="1"/>
        <v>11.9</v>
      </c>
    </row>
    <row r="66" spans="1:15" x14ac:dyDescent="0.3">
      <c r="A66" s="1">
        <v>57</v>
      </c>
      <c r="B66" s="25">
        <v>205230</v>
      </c>
      <c r="C66" s="1" t="s">
        <v>11</v>
      </c>
      <c r="D66" s="4" t="s">
        <v>63</v>
      </c>
      <c r="E66" s="1" t="s">
        <v>23</v>
      </c>
      <c r="F66" s="7">
        <v>33</v>
      </c>
      <c r="G66" s="8">
        <v>14</v>
      </c>
      <c r="H66" s="17">
        <f t="shared" si="1"/>
        <v>11.9</v>
      </c>
    </row>
    <row r="67" spans="1:15" x14ac:dyDescent="0.3">
      <c r="A67" s="1">
        <v>58</v>
      </c>
      <c r="B67" s="25">
        <v>102729</v>
      </c>
      <c r="C67" s="1" t="s">
        <v>38</v>
      </c>
      <c r="D67" s="4" t="s">
        <v>180</v>
      </c>
      <c r="E67" s="1" t="s">
        <v>24</v>
      </c>
      <c r="F67" s="7">
        <v>33</v>
      </c>
      <c r="G67" s="8">
        <v>16.5</v>
      </c>
      <c r="H67" s="17">
        <f t="shared" si="1"/>
        <v>14.025</v>
      </c>
    </row>
    <row r="68" spans="1:15" x14ac:dyDescent="0.3">
      <c r="A68" s="1">
        <v>59</v>
      </c>
      <c r="B68" s="25">
        <v>127935</v>
      </c>
      <c r="C68" s="1" t="s">
        <v>38</v>
      </c>
      <c r="D68" s="3" t="s">
        <v>41</v>
      </c>
      <c r="E68" s="1" t="s">
        <v>24</v>
      </c>
      <c r="F68" s="7">
        <v>30</v>
      </c>
      <c r="G68" s="8">
        <v>8.5</v>
      </c>
      <c r="H68" s="17">
        <f t="shared" si="1"/>
        <v>7.2249999999999996</v>
      </c>
    </row>
    <row r="69" spans="1:15" s="6" customFormat="1" x14ac:dyDescent="0.3">
      <c r="A69" s="1">
        <v>60</v>
      </c>
      <c r="B69" s="25">
        <v>133280</v>
      </c>
      <c r="C69" s="1" t="s">
        <v>154</v>
      </c>
      <c r="D69" s="3" t="s">
        <v>161</v>
      </c>
      <c r="E69" s="1" t="s">
        <v>24</v>
      </c>
      <c r="F69" s="7">
        <v>45</v>
      </c>
      <c r="G69" s="8">
        <v>13</v>
      </c>
      <c r="H69" s="17">
        <f t="shared" si="1"/>
        <v>11.049999999999999</v>
      </c>
      <c r="J69"/>
      <c r="K69"/>
      <c r="L69"/>
      <c r="M69"/>
      <c r="N69"/>
      <c r="O69"/>
    </row>
    <row r="70" spans="1:15" s="6" customFormat="1" x14ac:dyDescent="0.3">
      <c r="A70" s="1"/>
      <c r="B70" s="25"/>
      <c r="C70" s="1"/>
      <c r="D70" s="3"/>
      <c r="E70" s="1"/>
      <c r="F70" s="18"/>
      <c r="G70" s="8"/>
      <c r="H70" s="17"/>
      <c r="J70"/>
      <c r="K70"/>
      <c r="L70"/>
      <c r="M70"/>
      <c r="N70"/>
      <c r="O70"/>
    </row>
    <row r="71" spans="1:15" s="6" customFormat="1" x14ac:dyDescent="0.3">
      <c r="A71" s="15" t="s">
        <v>195</v>
      </c>
      <c r="H71" s="17"/>
      <c r="J71"/>
      <c r="K71"/>
      <c r="L71"/>
      <c r="M71"/>
      <c r="N71"/>
      <c r="O71"/>
    </row>
    <row r="72" spans="1:15" x14ac:dyDescent="0.3">
      <c r="A72" s="1">
        <v>61</v>
      </c>
      <c r="B72" s="25">
        <v>206604</v>
      </c>
      <c r="C72" s="18" t="s">
        <v>95</v>
      </c>
      <c r="D72" s="20" t="s">
        <v>98</v>
      </c>
      <c r="E72" s="18" t="s">
        <v>24</v>
      </c>
      <c r="F72" s="7">
        <v>10</v>
      </c>
      <c r="G72" s="19">
        <v>3</v>
      </c>
      <c r="H72" s="17">
        <f>G72*0.75</f>
        <v>2.25</v>
      </c>
    </row>
    <row r="73" spans="1:15" x14ac:dyDescent="0.3">
      <c r="A73" s="1">
        <v>62</v>
      </c>
      <c r="B73" s="25">
        <v>184260</v>
      </c>
      <c r="C73" s="1" t="s">
        <v>78</v>
      </c>
      <c r="D73" s="3" t="s">
        <v>91</v>
      </c>
      <c r="E73" s="1" t="s">
        <v>18</v>
      </c>
      <c r="F73" s="7">
        <v>12</v>
      </c>
      <c r="G73" s="8">
        <v>3.5</v>
      </c>
      <c r="H73" s="17">
        <f t="shared" ref="H73:H123" si="2">G73*0.75</f>
        <v>2.625</v>
      </c>
    </row>
    <row r="74" spans="1:15" x14ac:dyDescent="0.3">
      <c r="A74" s="1">
        <v>63</v>
      </c>
      <c r="B74" s="25">
        <v>204122</v>
      </c>
      <c r="C74" s="1" t="s">
        <v>84</v>
      </c>
      <c r="D74" s="3" t="s">
        <v>118</v>
      </c>
      <c r="E74" s="1" t="s">
        <v>24</v>
      </c>
      <c r="F74" s="7">
        <v>11</v>
      </c>
      <c r="G74" s="8">
        <v>2.5</v>
      </c>
      <c r="H74" s="17">
        <f t="shared" si="2"/>
        <v>1.875</v>
      </c>
    </row>
    <row r="75" spans="1:15" x14ac:dyDescent="0.3">
      <c r="A75" s="1">
        <v>64</v>
      </c>
      <c r="B75" s="25">
        <v>201320</v>
      </c>
      <c r="C75" s="1" t="s">
        <v>84</v>
      </c>
      <c r="D75" s="3" t="s">
        <v>127</v>
      </c>
      <c r="E75" s="1" t="s">
        <v>128</v>
      </c>
      <c r="F75" s="7">
        <v>12</v>
      </c>
      <c r="G75" s="8">
        <v>5</v>
      </c>
      <c r="H75" s="17">
        <f t="shared" si="2"/>
        <v>3.75</v>
      </c>
    </row>
    <row r="76" spans="1:15" x14ac:dyDescent="0.3">
      <c r="A76" s="1">
        <v>65</v>
      </c>
      <c r="B76" s="25">
        <v>192219</v>
      </c>
      <c r="C76" s="1" t="s">
        <v>69</v>
      </c>
      <c r="D76" s="4" t="s">
        <v>109</v>
      </c>
      <c r="E76" s="1" t="s">
        <v>66</v>
      </c>
      <c r="F76" s="7">
        <v>13</v>
      </c>
      <c r="G76" s="8">
        <v>5</v>
      </c>
      <c r="H76" s="17">
        <f t="shared" si="2"/>
        <v>3.75</v>
      </c>
    </row>
    <row r="77" spans="1:15" x14ac:dyDescent="0.3">
      <c r="A77" s="1">
        <v>66</v>
      </c>
      <c r="B77" s="25">
        <v>192467</v>
      </c>
      <c r="C77" s="1" t="s">
        <v>99</v>
      </c>
      <c r="D77" s="4" t="s">
        <v>88</v>
      </c>
      <c r="E77" s="1" t="s">
        <v>24</v>
      </c>
      <c r="F77" s="7">
        <v>11</v>
      </c>
      <c r="G77" s="8">
        <v>3</v>
      </c>
      <c r="H77" s="17">
        <f t="shared" si="2"/>
        <v>2.25</v>
      </c>
    </row>
    <row r="78" spans="1:15" x14ac:dyDescent="0.3">
      <c r="A78" s="1">
        <v>67</v>
      </c>
      <c r="B78" s="25">
        <v>207934</v>
      </c>
      <c r="C78" s="1" t="s">
        <v>99</v>
      </c>
      <c r="D78" s="4" t="s">
        <v>129</v>
      </c>
      <c r="E78" s="1" t="s">
        <v>24</v>
      </c>
      <c r="F78" s="7">
        <v>15</v>
      </c>
      <c r="G78" s="8">
        <v>5</v>
      </c>
      <c r="H78" s="17">
        <f t="shared" si="2"/>
        <v>3.75</v>
      </c>
    </row>
    <row r="79" spans="1:15" x14ac:dyDescent="0.3">
      <c r="A79" s="1">
        <v>68</v>
      </c>
      <c r="B79" s="25">
        <v>206040</v>
      </c>
      <c r="C79" s="1" t="s">
        <v>85</v>
      </c>
      <c r="D79" s="6" t="s">
        <v>61</v>
      </c>
      <c r="E79" s="1" t="s">
        <v>18</v>
      </c>
      <c r="F79" s="7">
        <v>12</v>
      </c>
      <c r="G79" s="8">
        <v>3.5</v>
      </c>
      <c r="H79" s="17">
        <f t="shared" si="2"/>
        <v>2.625</v>
      </c>
    </row>
    <row r="80" spans="1:15" x14ac:dyDescent="0.3">
      <c r="A80" s="1">
        <v>69</v>
      </c>
      <c r="B80" s="25">
        <v>24744</v>
      </c>
      <c r="C80" s="1" t="s">
        <v>0</v>
      </c>
      <c r="D80" s="3" t="s">
        <v>26</v>
      </c>
      <c r="E80" s="1" t="s">
        <v>25</v>
      </c>
      <c r="F80" s="7">
        <v>25</v>
      </c>
      <c r="G80" s="8">
        <v>13</v>
      </c>
      <c r="H80" s="17">
        <f t="shared" si="2"/>
        <v>9.75</v>
      </c>
    </row>
    <row r="81" spans="1:8" x14ac:dyDescent="0.3">
      <c r="A81" s="1">
        <v>70</v>
      </c>
      <c r="B81" s="25">
        <v>165884</v>
      </c>
      <c r="C81" s="1" t="s">
        <v>56</v>
      </c>
      <c r="D81" s="3" t="s">
        <v>67</v>
      </c>
      <c r="E81" s="1" t="s">
        <v>18</v>
      </c>
      <c r="F81" s="7">
        <v>24</v>
      </c>
      <c r="G81" s="8">
        <v>5</v>
      </c>
      <c r="H81" s="17">
        <f t="shared" si="2"/>
        <v>3.75</v>
      </c>
    </row>
    <row r="82" spans="1:8" x14ac:dyDescent="0.3">
      <c r="A82" s="1">
        <v>71</v>
      </c>
      <c r="B82" s="25">
        <v>106717</v>
      </c>
      <c r="C82" s="1" t="s">
        <v>134</v>
      </c>
      <c r="D82" s="3" t="s">
        <v>139</v>
      </c>
      <c r="E82" s="1" t="s">
        <v>24</v>
      </c>
      <c r="F82" s="7">
        <v>15</v>
      </c>
      <c r="G82" s="8">
        <v>8.5</v>
      </c>
      <c r="H82" s="17">
        <f t="shared" si="2"/>
        <v>6.375</v>
      </c>
    </row>
    <row r="83" spans="1:8" x14ac:dyDescent="0.3">
      <c r="A83" s="1">
        <v>72</v>
      </c>
      <c r="B83" s="25">
        <v>184263</v>
      </c>
      <c r="C83" s="1" t="s">
        <v>92</v>
      </c>
      <c r="D83" s="3" t="s">
        <v>93</v>
      </c>
      <c r="E83" s="1" t="s">
        <v>18</v>
      </c>
      <c r="F83" s="7">
        <v>8</v>
      </c>
      <c r="G83" s="8">
        <v>3.5</v>
      </c>
      <c r="H83" s="17">
        <f t="shared" si="2"/>
        <v>2.625</v>
      </c>
    </row>
    <row r="84" spans="1:8" x14ac:dyDescent="0.3">
      <c r="A84" s="1">
        <v>73</v>
      </c>
      <c r="B84" s="25">
        <v>191143</v>
      </c>
      <c r="C84" s="1" t="s">
        <v>75</v>
      </c>
      <c r="D84" s="3" t="s">
        <v>110</v>
      </c>
      <c r="E84" s="1" t="s">
        <v>66</v>
      </c>
      <c r="F84" s="7">
        <v>14</v>
      </c>
      <c r="G84" s="8">
        <v>3.5</v>
      </c>
      <c r="H84" s="17">
        <f t="shared" si="2"/>
        <v>2.625</v>
      </c>
    </row>
    <row r="85" spans="1:8" x14ac:dyDescent="0.3">
      <c r="A85" s="1">
        <v>74</v>
      </c>
      <c r="B85" s="25">
        <v>218740</v>
      </c>
      <c r="C85" s="1" t="s">
        <v>75</v>
      </c>
      <c r="D85" s="3" t="s">
        <v>72</v>
      </c>
      <c r="E85" s="1" t="s">
        <v>18</v>
      </c>
      <c r="F85" s="7">
        <v>11</v>
      </c>
      <c r="G85" s="8">
        <v>3.5</v>
      </c>
      <c r="H85" s="17">
        <f t="shared" si="2"/>
        <v>2.625</v>
      </c>
    </row>
    <row r="86" spans="1:8" x14ac:dyDescent="0.3">
      <c r="A86" s="1">
        <v>75</v>
      </c>
      <c r="B86" s="25">
        <v>147995</v>
      </c>
      <c r="C86" s="1" t="s">
        <v>62</v>
      </c>
      <c r="D86" s="3" t="s">
        <v>64</v>
      </c>
      <c r="E86" s="1" t="s">
        <v>23</v>
      </c>
      <c r="F86" s="7">
        <v>11</v>
      </c>
      <c r="G86" s="8">
        <v>5</v>
      </c>
      <c r="H86" s="17">
        <f t="shared" si="2"/>
        <v>3.75</v>
      </c>
    </row>
    <row r="87" spans="1:8" x14ac:dyDescent="0.3">
      <c r="A87" s="1">
        <v>76</v>
      </c>
      <c r="B87" s="25">
        <v>184258</v>
      </c>
      <c r="C87" s="1" t="s">
        <v>76</v>
      </c>
      <c r="D87" s="3" t="s">
        <v>94</v>
      </c>
      <c r="E87" s="1" t="s">
        <v>18</v>
      </c>
      <c r="F87" s="7">
        <v>30</v>
      </c>
      <c r="G87" s="8">
        <v>6</v>
      </c>
      <c r="H87" s="17">
        <f t="shared" si="2"/>
        <v>4.5</v>
      </c>
    </row>
    <row r="88" spans="1:8" x14ac:dyDescent="0.3">
      <c r="A88" s="1">
        <v>77</v>
      </c>
      <c r="B88" s="25">
        <v>202317</v>
      </c>
      <c r="C88" s="1" t="s">
        <v>2</v>
      </c>
      <c r="D88" s="3" t="s">
        <v>113</v>
      </c>
      <c r="E88" s="1" t="s">
        <v>66</v>
      </c>
      <c r="F88" s="7">
        <v>23</v>
      </c>
      <c r="G88" s="8">
        <v>9</v>
      </c>
      <c r="H88" s="17">
        <f t="shared" si="2"/>
        <v>6.75</v>
      </c>
    </row>
    <row r="89" spans="1:8" x14ac:dyDescent="0.3">
      <c r="A89" s="1">
        <v>78</v>
      </c>
      <c r="B89" s="25">
        <v>206603</v>
      </c>
      <c r="C89" s="1" t="s">
        <v>2</v>
      </c>
      <c r="D89" s="4" t="s">
        <v>97</v>
      </c>
      <c r="E89" s="1" t="s">
        <v>24</v>
      </c>
      <c r="F89" s="7">
        <v>13</v>
      </c>
      <c r="G89" s="8">
        <v>4</v>
      </c>
      <c r="H89" s="17">
        <f t="shared" si="2"/>
        <v>3</v>
      </c>
    </row>
    <row r="90" spans="1:8" x14ac:dyDescent="0.3">
      <c r="A90" s="1">
        <v>79</v>
      </c>
      <c r="B90" s="25">
        <v>192221</v>
      </c>
      <c r="C90" s="1" t="s">
        <v>105</v>
      </c>
      <c r="D90" s="3" t="s">
        <v>109</v>
      </c>
      <c r="E90" s="1" t="s">
        <v>66</v>
      </c>
      <c r="F90" s="7">
        <v>14</v>
      </c>
      <c r="G90" s="8">
        <v>4</v>
      </c>
      <c r="H90" s="17">
        <f t="shared" si="2"/>
        <v>3</v>
      </c>
    </row>
    <row r="91" spans="1:8" x14ac:dyDescent="0.3">
      <c r="A91" s="1">
        <v>80</v>
      </c>
      <c r="B91" s="25">
        <v>171980</v>
      </c>
      <c r="C91" s="1" t="s">
        <v>77</v>
      </c>
      <c r="D91" s="3" t="s">
        <v>80</v>
      </c>
      <c r="E91" s="1" t="s">
        <v>66</v>
      </c>
      <c r="F91" s="7">
        <v>14</v>
      </c>
      <c r="G91" s="8">
        <v>3.5</v>
      </c>
      <c r="H91" s="17">
        <f t="shared" si="2"/>
        <v>2.625</v>
      </c>
    </row>
    <row r="92" spans="1:8" x14ac:dyDescent="0.3">
      <c r="A92" s="1">
        <v>81</v>
      </c>
      <c r="B92" s="25">
        <v>202316</v>
      </c>
      <c r="C92" s="1" t="s">
        <v>4</v>
      </c>
      <c r="D92" s="3" t="s">
        <v>114</v>
      </c>
      <c r="E92" s="1" t="s">
        <v>66</v>
      </c>
      <c r="F92" s="7">
        <v>13</v>
      </c>
      <c r="G92" s="8">
        <v>6.5</v>
      </c>
      <c r="H92" s="17">
        <f t="shared" si="2"/>
        <v>4.875</v>
      </c>
    </row>
    <row r="93" spans="1:8" x14ac:dyDescent="0.3">
      <c r="A93" s="1">
        <v>82</v>
      </c>
      <c r="B93" s="25">
        <v>170794</v>
      </c>
      <c r="C93" s="1" t="s">
        <v>83</v>
      </c>
      <c r="D93" s="3" t="s">
        <v>89</v>
      </c>
      <c r="E93" s="1" t="s">
        <v>24</v>
      </c>
      <c r="F93" s="7">
        <v>17</v>
      </c>
      <c r="G93" s="8">
        <v>8</v>
      </c>
      <c r="H93" s="17">
        <f t="shared" si="2"/>
        <v>6</v>
      </c>
    </row>
    <row r="94" spans="1:8" x14ac:dyDescent="0.3">
      <c r="A94" s="1">
        <v>83</v>
      </c>
      <c r="B94" s="25">
        <v>56976</v>
      </c>
      <c r="C94" s="1" t="s">
        <v>34</v>
      </c>
      <c r="D94" s="3" t="s">
        <v>29</v>
      </c>
      <c r="E94" s="1" t="s">
        <v>23</v>
      </c>
      <c r="F94" s="7">
        <v>16</v>
      </c>
      <c r="G94" s="8">
        <v>7</v>
      </c>
      <c r="H94" s="17">
        <f t="shared" si="2"/>
        <v>5.25</v>
      </c>
    </row>
    <row r="95" spans="1:8" x14ac:dyDescent="0.3">
      <c r="A95" s="1">
        <v>84</v>
      </c>
      <c r="B95" s="25">
        <v>184261</v>
      </c>
      <c r="C95" s="1" t="s">
        <v>51</v>
      </c>
      <c r="D95" s="3" t="s">
        <v>73</v>
      </c>
      <c r="E95" s="1" t="s">
        <v>18</v>
      </c>
      <c r="F95" s="7">
        <v>12</v>
      </c>
      <c r="G95" s="8">
        <v>3.5</v>
      </c>
      <c r="H95" s="17">
        <f t="shared" si="2"/>
        <v>2.625</v>
      </c>
    </row>
    <row r="96" spans="1:8" x14ac:dyDescent="0.3">
      <c r="A96" s="1">
        <v>85</v>
      </c>
      <c r="B96" s="25">
        <v>203863</v>
      </c>
      <c r="C96" s="1" t="s">
        <v>100</v>
      </c>
      <c r="D96" s="3" t="s">
        <v>112</v>
      </c>
      <c r="E96" s="1" t="s">
        <v>79</v>
      </c>
      <c r="F96" s="7">
        <v>21</v>
      </c>
      <c r="G96" s="8">
        <v>5.5</v>
      </c>
      <c r="H96" s="17">
        <f t="shared" si="2"/>
        <v>4.125</v>
      </c>
    </row>
    <row r="97" spans="1:8" x14ac:dyDescent="0.3">
      <c r="A97" s="1">
        <v>86</v>
      </c>
      <c r="B97" s="25">
        <v>195432</v>
      </c>
      <c r="C97" s="1" t="s">
        <v>100</v>
      </c>
      <c r="D97" s="3" t="s">
        <v>101</v>
      </c>
      <c r="E97" s="1" t="s">
        <v>18</v>
      </c>
      <c r="F97" s="7">
        <v>21</v>
      </c>
      <c r="G97" s="8">
        <v>5.5</v>
      </c>
      <c r="H97" s="17">
        <f t="shared" si="2"/>
        <v>4.125</v>
      </c>
    </row>
    <row r="98" spans="1:8" x14ac:dyDescent="0.3">
      <c r="A98" s="1">
        <v>87</v>
      </c>
      <c r="B98" s="25">
        <v>77110</v>
      </c>
      <c r="C98" s="1" t="s">
        <v>6</v>
      </c>
      <c r="D98" s="3" t="s">
        <v>30</v>
      </c>
      <c r="E98" s="1" t="s">
        <v>24</v>
      </c>
      <c r="F98" s="7">
        <v>25</v>
      </c>
      <c r="G98" s="8">
        <v>17</v>
      </c>
      <c r="H98" s="17">
        <f t="shared" si="2"/>
        <v>12.75</v>
      </c>
    </row>
    <row r="99" spans="1:8" x14ac:dyDescent="0.3">
      <c r="A99" s="1">
        <v>88</v>
      </c>
      <c r="B99" s="25">
        <v>17759</v>
      </c>
      <c r="C99" s="1" t="s">
        <v>6</v>
      </c>
      <c r="D99" s="3" t="s">
        <v>7</v>
      </c>
      <c r="E99" s="1" t="s">
        <v>17</v>
      </c>
      <c r="F99" s="7">
        <v>12</v>
      </c>
      <c r="G99" s="8">
        <v>10</v>
      </c>
      <c r="H99" s="17">
        <f t="shared" si="2"/>
        <v>7.5</v>
      </c>
    </row>
    <row r="100" spans="1:8" x14ac:dyDescent="0.3">
      <c r="A100" s="1">
        <v>89</v>
      </c>
      <c r="B100" s="25">
        <v>62300</v>
      </c>
      <c r="C100" s="1" t="s">
        <v>6</v>
      </c>
      <c r="D100" s="3" t="s">
        <v>140</v>
      </c>
      <c r="E100" s="1" t="s">
        <v>24</v>
      </c>
      <c r="F100" s="7">
        <v>22</v>
      </c>
      <c r="G100" s="8">
        <v>11</v>
      </c>
      <c r="H100" s="17">
        <f t="shared" si="2"/>
        <v>8.25</v>
      </c>
    </row>
    <row r="101" spans="1:8" x14ac:dyDescent="0.3">
      <c r="A101" s="1">
        <v>90</v>
      </c>
      <c r="B101" s="25">
        <v>192301</v>
      </c>
      <c r="C101" s="1" t="s">
        <v>106</v>
      </c>
      <c r="D101" s="3" t="s">
        <v>109</v>
      </c>
      <c r="E101" s="1" t="s">
        <v>66</v>
      </c>
      <c r="F101" s="7">
        <v>14</v>
      </c>
      <c r="G101" s="8">
        <v>3.5</v>
      </c>
      <c r="H101" s="17">
        <f t="shared" si="2"/>
        <v>2.625</v>
      </c>
    </row>
    <row r="102" spans="1:8" x14ac:dyDescent="0.3">
      <c r="A102" s="1">
        <v>91</v>
      </c>
      <c r="B102" s="25">
        <v>197672</v>
      </c>
      <c r="C102" s="1" t="s">
        <v>107</v>
      </c>
      <c r="D102" s="3" t="s">
        <v>111</v>
      </c>
      <c r="E102" s="1" t="s">
        <v>24</v>
      </c>
      <c r="F102" s="7">
        <v>15</v>
      </c>
      <c r="G102" s="8">
        <v>6</v>
      </c>
      <c r="H102" s="17">
        <f t="shared" si="2"/>
        <v>4.5</v>
      </c>
    </row>
    <row r="103" spans="1:8" x14ac:dyDescent="0.3">
      <c r="A103" s="1">
        <v>92</v>
      </c>
      <c r="B103" s="25">
        <v>156167</v>
      </c>
      <c r="C103" s="1" t="s">
        <v>58</v>
      </c>
      <c r="D103" s="3" t="s">
        <v>59</v>
      </c>
      <c r="E103" s="1" t="s">
        <v>18</v>
      </c>
      <c r="F103" s="7">
        <v>8</v>
      </c>
      <c r="G103" s="8">
        <v>3</v>
      </c>
      <c r="H103" s="17">
        <f t="shared" si="2"/>
        <v>2.25</v>
      </c>
    </row>
    <row r="104" spans="1:8" x14ac:dyDescent="0.3">
      <c r="A104" s="1">
        <v>93</v>
      </c>
      <c r="B104" s="25">
        <v>162172</v>
      </c>
      <c r="C104" s="1" t="s">
        <v>58</v>
      </c>
      <c r="D104" s="3" t="s">
        <v>82</v>
      </c>
      <c r="E104" s="1" t="s">
        <v>66</v>
      </c>
      <c r="F104" s="7" t="s">
        <v>130</v>
      </c>
      <c r="G104" s="8">
        <v>3</v>
      </c>
      <c r="H104" s="17">
        <f t="shared" si="2"/>
        <v>2.25</v>
      </c>
    </row>
    <row r="105" spans="1:8" x14ac:dyDescent="0.3">
      <c r="A105" s="1">
        <v>94</v>
      </c>
      <c r="B105" s="25">
        <v>221628</v>
      </c>
      <c r="C105" s="1" t="s">
        <v>150</v>
      </c>
      <c r="D105" s="4" t="s">
        <v>158</v>
      </c>
      <c r="E105" s="1" t="s">
        <v>18</v>
      </c>
      <c r="F105" s="7">
        <v>16</v>
      </c>
      <c r="G105" s="8">
        <v>8</v>
      </c>
      <c r="H105" s="17">
        <f t="shared" si="2"/>
        <v>6</v>
      </c>
    </row>
    <row r="106" spans="1:8" x14ac:dyDescent="0.3">
      <c r="A106" s="1">
        <v>95</v>
      </c>
      <c r="B106" s="25">
        <v>201380</v>
      </c>
      <c r="C106" s="1" t="s">
        <v>8</v>
      </c>
      <c r="D106" s="4" t="s">
        <v>133</v>
      </c>
      <c r="E106" s="1" t="s">
        <v>128</v>
      </c>
      <c r="F106" s="7">
        <v>13</v>
      </c>
      <c r="G106" s="8">
        <v>6</v>
      </c>
      <c r="H106" s="17">
        <f t="shared" si="2"/>
        <v>4.5</v>
      </c>
    </row>
    <row r="107" spans="1:8" x14ac:dyDescent="0.3">
      <c r="A107" s="1">
        <v>96</v>
      </c>
      <c r="B107" s="25">
        <v>142538</v>
      </c>
      <c r="C107" s="1" t="s">
        <v>8</v>
      </c>
      <c r="D107" s="3" t="s">
        <v>53</v>
      </c>
      <c r="E107" s="1" t="s">
        <v>24</v>
      </c>
      <c r="F107" s="7">
        <v>11</v>
      </c>
      <c r="G107" s="8">
        <v>3.5</v>
      </c>
      <c r="H107" s="17">
        <f t="shared" si="2"/>
        <v>2.625</v>
      </c>
    </row>
    <row r="108" spans="1:8" x14ac:dyDescent="0.3">
      <c r="A108" s="1">
        <v>97</v>
      </c>
      <c r="B108" s="25">
        <v>126925</v>
      </c>
      <c r="C108" s="1" t="s">
        <v>9</v>
      </c>
      <c r="D108" s="3" t="s">
        <v>27</v>
      </c>
      <c r="E108" s="1" t="s">
        <v>24</v>
      </c>
      <c r="F108" s="7">
        <v>21</v>
      </c>
      <c r="G108" s="8">
        <v>6</v>
      </c>
      <c r="H108" s="17">
        <f t="shared" si="2"/>
        <v>4.5</v>
      </c>
    </row>
    <row r="109" spans="1:8" x14ac:dyDescent="0.3">
      <c r="A109" s="1">
        <v>98</v>
      </c>
      <c r="B109" s="25">
        <v>187772</v>
      </c>
      <c r="C109" s="1" t="s">
        <v>9</v>
      </c>
      <c r="D109" s="3" t="s">
        <v>81</v>
      </c>
      <c r="E109" s="1" t="s">
        <v>79</v>
      </c>
      <c r="F109" s="7">
        <v>13</v>
      </c>
      <c r="G109" s="8">
        <v>4</v>
      </c>
      <c r="H109" s="17">
        <f t="shared" si="2"/>
        <v>3</v>
      </c>
    </row>
    <row r="110" spans="1:8" x14ac:dyDescent="0.3">
      <c r="A110" s="1">
        <v>99</v>
      </c>
      <c r="B110" s="25">
        <v>206329</v>
      </c>
      <c r="C110" s="1" t="s">
        <v>36</v>
      </c>
      <c r="D110" s="4" t="s">
        <v>96</v>
      </c>
      <c r="E110" s="1" t="s">
        <v>24</v>
      </c>
      <c r="F110" s="7">
        <v>13</v>
      </c>
      <c r="G110" s="8">
        <v>4.5</v>
      </c>
      <c r="H110" s="17">
        <f t="shared" si="2"/>
        <v>3.375</v>
      </c>
    </row>
    <row r="111" spans="1:8" x14ac:dyDescent="0.3">
      <c r="A111" s="1">
        <v>100</v>
      </c>
      <c r="B111" s="25">
        <v>118198</v>
      </c>
      <c r="C111" s="1" t="s">
        <v>35</v>
      </c>
      <c r="D111" s="4" t="s">
        <v>52</v>
      </c>
      <c r="E111" s="1" t="s">
        <v>24</v>
      </c>
      <c r="F111" s="7">
        <v>15</v>
      </c>
      <c r="G111" s="8">
        <v>6</v>
      </c>
      <c r="H111" s="17">
        <f t="shared" si="2"/>
        <v>4.5</v>
      </c>
    </row>
    <row r="112" spans="1:8" x14ac:dyDescent="0.3">
      <c r="A112" s="1">
        <v>101</v>
      </c>
      <c r="B112" s="25">
        <v>221630</v>
      </c>
      <c r="C112" s="1" t="s">
        <v>152</v>
      </c>
      <c r="D112" s="4" t="s">
        <v>158</v>
      </c>
      <c r="E112" s="1" t="s">
        <v>18</v>
      </c>
      <c r="F112" s="7">
        <v>16</v>
      </c>
      <c r="G112" s="8">
        <v>6.5</v>
      </c>
      <c r="H112" s="17">
        <f t="shared" si="2"/>
        <v>4.875</v>
      </c>
    </row>
    <row r="113" spans="1:8" x14ac:dyDescent="0.3">
      <c r="A113" s="1">
        <v>102</v>
      </c>
      <c r="B113" s="25">
        <v>221631</v>
      </c>
      <c r="C113" s="1" t="s">
        <v>152</v>
      </c>
      <c r="D113" s="4" t="s">
        <v>159</v>
      </c>
      <c r="E113" s="1" t="s">
        <v>18</v>
      </c>
      <c r="F113" s="7">
        <v>8</v>
      </c>
      <c r="G113" s="8">
        <v>4</v>
      </c>
      <c r="H113" s="17">
        <f t="shared" si="2"/>
        <v>3</v>
      </c>
    </row>
    <row r="114" spans="1:8" x14ac:dyDescent="0.3">
      <c r="A114" s="1">
        <v>103</v>
      </c>
      <c r="B114" s="25">
        <v>7680</v>
      </c>
      <c r="C114" s="1" t="s">
        <v>10</v>
      </c>
      <c r="D114" s="3" t="s">
        <v>31</v>
      </c>
      <c r="E114" s="1" t="s">
        <v>32</v>
      </c>
      <c r="F114" s="7">
        <v>17</v>
      </c>
      <c r="G114" s="8">
        <v>7</v>
      </c>
      <c r="H114" s="17">
        <f t="shared" si="2"/>
        <v>5.25</v>
      </c>
    </row>
    <row r="115" spans="1:8" x14ac:dyDescent="0.3">
      <c r="A115" s="1">
        <v>104</v>
      </c>
      <c r="B115" s="25">
        <v>201321</v>
      </c>
      <c r="C115" s="1" t="s">
        <v>125</v>
      </c>
      <c r="D115" s="4" t="s">
        <v>133</v>
      </c>
      <c r="E115" s="1" t="s">
        <v>128</v>
      </c>
      <c r="F115" s="7">
        <v>13</v>
      </c>
      <c r="G115" s="8">
        <v>6</v>
      </c>
      <c r="H115" s="17">
        <f t="shared" si="2"/>
        <v>4.5</v>
      </c>
    </row>
    <row r="116" spans="1:8" x14ac:dyDescent="0.3">
      <c r="A116" s="1">
        <v>105</v>
      </c>
      <c r="B116" s="25">
        <v>135616</v>
      </c>
      <c r="C116" s="1" t="s">
        <v>39</v>
      </c>
      <c r="D116" s="3" t="s">
        <v>21</v>
      </c>
      <c r="E116" s="1" t="s">
        <v>24</v>
      </c>
      <c r="F116" s="7">
        <v>22</v>
      </c>
      <c r="G116" s="8">
        <v>5.5</v>
      </c>
      <c r="H116" s="17">
        <f t="shared" si="2"/>
        <v>4.125</v>
      </c>
    </row>
    <row r="117" spans="1:8" x14ac:dyDescent="0.3">
      <c r="A117" s="1">
        <v>106</v>
      </c>
      <c r="B117" s="25">
        <v>215985</v>
      </c>
      <c r="C117" s="1" t="s">
        <v>39</v>
      </c>
      <c r="D117" s="4" t="s">
        <v>143</v>
      </c>
      <c r="E117" s="1" t="s">
        <v>24</v>
      </c>
      <c r="F117" s="7">
        <v>30</v>
      </c>
      <c r="G117" s="8">
        <v>12.5</v>
      </c>
      <c r="H117" s="17">
        <f t="shared" si="2"/>
        <v>9.375</v>
      </c>
    </row>
    <row r="118" spans="1:8" x14ac:dyDescent="0.3">
      <c r="A118" s="1">
        <v>107</v>
      </c>
      <c r="B118" s="25">
        <v>127950</v>
      </c>
      <c r="C118" s="1" t="s">
        <v>39</v>
      </c>
      <c r="D118" s="3" t="s">
        <v>22</v>
      </c>
      <c r="E118" s="1" t="s">
        <v>24</v>
      </c>
      <c r="F118" s="7">
        <v>27</v>
      </c>
      <c r="G118" s="8">
        <v>6</v>
      </c>
      <c r="H118" s="17">
        <f t="shared" si="2"/>
        <v>4.5</v>
      </c>
    </row>
    <row r="119" spans="1:8" x14ac:dyDescent="0.3">
      <c r="A119" s="1">
        <v>108</v>
      </c>
      <c r="B119" s="25">
        <v>146980</v>
      </c>
      <c r="C119" s="1" t="s">
        <v>126</v>
      </c>
      <c r="D119" s="3" t="s">
        <v>144</v>
      </c>
      <c r="E119" s="1" t="s">
        <v>24</v>
      </c>
      <c r="F119" s="7">
        <v>30</v>
      </c>
      <c r="G119" s="8">
        <v>6.5</v>
      </c>
      <c r="H119" s="17">
        <f t="shared" si="2"/>
        <v>4.875</v>
      </c>
    </row>
    <row r="120" spans="1:8" x14ac:dyDescent="0.3">
      <c r="A120" s="1">
        <v>109</v>
      </c>
      <c r="B120" s="25">
        <v>133269</v>
      </c>
      <c r="C120" s="1" t="s">
        <v>37</v>
      </c>
      <c r="D120" s="3" t="s">
        <v>22</v>
      </c>
      <c r="E120" s="1" t="s">
        <v>24</v>
      </c>
      <c r="F120" s="7">
        <v>27</v>
      </c>
      <c r="G120" s="8">
        <v>6.5</v>
      </c>
      <c r="H120" s="17">
        <f t="shared" si="2"/>
        <v>4.875</v>
      </c>
    </row>
    <row r="121" spans="1:8" x14ac:dyDescent="0.3">
      <c r="A121" s="1">
        <v>110</v>
      </c>
      <c r="B121" s="25">
        <v>198750</v>
      </c>
      <c r="C121" s="1" t="s">
        <v>108</v>
      </c>
      <c r="D121" s="4" t="s">
        <v>97</v>
      </c>
      <c r="E121" s="1" t="s">
        <v>24</v>
      </c>
      <c r="F121" s="7">
        <v>12</v>
      </c>
      <c r="G121" s="8">
        <v>4</v>
      </c>
      <c r="H121" s="17">
        <f t="shared" si="2"/>
        <v>3</v>
      </c>
    </row>
    <row r="122" spans="1:8" x14ac:dyDescent="0.3">
      <c r="A122" s="1">
        <v>111</v>
      </c>
      <c r="B122" s="25">
        <v>218739</v>
      </c>
      <c r="C122" s="1" t="s">
        <v>11</v>
      </c>
      <c r="D122" s="4" t="s">
        <v>74</v>
      </c>
      <c r="E122" s="1" t="s">
        <v>18</v>
      </c>
      <c r="F122" s="7">
        <v>11</v>
      </c>
      <c r="G122" s="8">
        <v>4</v>
      </c>
      <c r="H122" s="17">
        <f t="shared" si="2"/>
        <v>3</v>
      </c>
    </row>
    <row r="123" spans="1:8" x14ac:dyDescent="0.3">
      <c r="A123" s="1">
        <v>112</v>
      </c>
      <c r="B123" s="25">
        <v>169229</v>
      </c>
      <c r="C123" s="1" t="s">
        <v>71</v>
      </c>
      <c r="D123" s="3" t="s">
        <v>74</v>
      </c>
      <c r="E123" s="1" t="s">
        <v>18</v>
      </c>
      <c r="F123" s="7">
        <v>9</v>
      </c>
      <c r="G123" s="8">
        <v>5</v>
      </c>
      <c r="H123" s="17">
        <f t="shared" si="2"/>
        <v>3.75</v>
      </c>
    </row>
    <row r="142" spans="9:9" x14ac:dyDescent="0.3">
      <c r="I142" s="21"/>
    </row>
    <row r="143" spans="9:9" x14ac:dyDescent="0.3">
      <c r="I143" s="21"/>
    </row>
    <row r="144" spans="9:9" x14ac:dyDescent="0.3">
      <c r="I144" s="21"/>
    </row>
    <row r="145" spans="9:9" x14ac:dyDescent="0.3">
      <c r="I145" s="21"/>
    </row>
    <row r="146" spans="9:9" x14ac:dyDescent="0.3">
      <c r="I146" s="21"/>
    </row>
  </sheetData>
  <sheetProtection formatCells="0" formatColumns="0" formatRows="0" insertColumns="0" insertRows="0" insertHyperlinks="0" deleteColumns="0" deleteRows="0" sort="0" autoFilter="0" pivotTables="0"/>
  <hyperlinks>
    <hyperlink ref="B80" r:id="rId1" display="https://www.whiskybase.com/whiskies/whisky/24744/blair-athol-1986-ad"/>
    <hyperlink ref="B94" r:id="rId2" display="https://www.whiskybase.com/whiskies/whisky/56976/glenlivet-1997-sv"/>
    <hyperlink ref="B98" r:id="rId3" display="https://www.whiskybase.com/whiskies/whisky/77110/highland-park-1990-ca"/>
    <hyperlink ref="B99" r:id="rId4" display="https://www.whiskybase.com/whiskies/whisky/17759/highland-park-saint-magnus"/>
    <hyperlink ref="B108" r:id="rId5" display="https://www.whiskybase.com/whiskies/whisky/126925/linkwood-1997-ca"/>
    <hyperlink ref="B114" r:id="rId6" display="https://www.whiskybase.com/whiskies/whisky/7680/port-askaig-17-year-old-sms"/>
    <hyperlink ref="B116" r:id="rId7" display="https://www.whiskybase.com/whiskies/whisky/135616/speyside-distillery-1996-ca"/>
    <hyperlink ref="B120" r:id="rId8" display="https://www.whiskybase.com/whiskies/whisky/133269/strathmill-1991-ca"/>
    <hyperlink ref="B68" r:id="rId9" display="https://www.whiskybase.com/whiskies/whisky/127935/tormore-1988-ca"/>
    <hyperlink ref="B118" r:id="rId10" display="https://www.whiskybase.com/whiskies/whisky/127950/speyside-distillery-1991-ca"/>
    <hyperlink ref="B13" r:id="rId11" display="https://www.whiskybase.com/whiskies/whisky/81149/caol-ila-1984-ca"/>
    <hyperlink ref="B103" r:id="rId12" display="https://www.whiskybase.com/whiskies/whisky/156167/islay-single-malt-scotch-whisky-08-year-old-ch7"/>
    <hyperlink ref="B52" r:id="rId13" display="https://www.whiskybase.com/whiskies/whisky/119224/laphroaig-1998-ca"/>
    <hyperlink ref="B107" r:id="rId14" display="https://www.whiskybase.com/whiskies/whisky/142538/ledaig-2008-ca"/>
    <hyperlink ref="B86" r:id="rId15" display="https://www.whiskybase.com/whiskies/whisky/147995/deanston-2008-sv"/>
    <hyperlink ref="B81" r:id="rId16" display="https://www.whiskybase.com/whiskies/whisky/165884/blended-malt-scotch-whisky-24-year-old-ch7"/>
    <hyperlink ref="B104" r:id="rId17" display="https://www.whiskybase.com/whiskies/whisky/162172/islay-single-malt-scotch-whisky-20092010"/>
    <hyperlink ref="B57" r:id="rId18" display="https://www.whiskybase.com/whiskies/whisky/160310/longmorn-2005-nss"/>
    <hyperlink ref="B123" r:id="rId19" display="https://www.whiskybase.com/whiskies/whisky/169229/williamson-2010-ch7"/>
    <hyperlink ref="B91" r:id="rId20" display="https://www.whiskybase.com/whiskies/whisky/171980/glen-spey-2006-nss"/>
    <hyperlink ref="B93" r:id="rId21" display="https://www.whiskybase.com/whiskies/whisky/170794/glenfarclas-2003-ca"/>
    <hyperlink ref="B73" r:id="rId22" display="https://www.whiskybase.com/whiskies/whisky/184260/allt-a-bhainne-2008-ch7"/>
    <hyperlink ref="B83" r:id="rId23" display="https://www.whiskybase.com/whiskies/whisky/184263/caol-ila-2012-ch7"/>
    <hyperlink ref="B87" r:id="rId24" display="https://www.whiskybase.com/whiskies/whisky/184258/girvan-1991-ch7"/>
    <hyperlink ref="B95" r:id="rId25" display="https://www.whiskybase.com/whiskies/whisky/184261/glenlossie-2008-ch7"/>
    <hyperlink ref="B109" r:id="rId26" display="https://www.whiskybase.com/whiskies/whisky/187772/linkwood-2007-cwcl"/>
    <hyperlink ref="B77" r:id="rId27" display="https://www.whiskybase.com/whiskies/whisky/192467/aultmore-11-year-old-ca"/>
    <hyperlink ref="B18" r:id="rId28" display="https://www.whiskybase.com/whiskies/whisky/77112/dufftown-1978-ca"/>
    <hyperlink ref="B49" r:id="rId29" display="https://www.whiskybase.com/whiskies/whisky/113705/glenturret-1986-ca"/>
    <hyperlink ref="B97" r:id="rId30" display="https://www.whiskybase.com/whiskies/whisky/195432/highland-distillery-2000-ch7"/>
    <hyperlink ref="B53" r:id="rId31" display="https://www.whiskybase.com/whiskies/whisky/84908/ledaig-1998-dl"/>
    <hyperlink ref="B31" r:id="rId32" display="https://www.whiskybase.com/whiskies/whisky/99024/mortlach-1988-ca"/>
    <hyperlink ref="B111" r:id="rId33" display="https://www.whiskybase.com/whiskies/whisky/118198/mortlach-2003-ca"/>
    <hyperlink ref="B61" r:id="rId34" display="https://www.whiskybase.com/whiskies/whisky/65267/miltonduff-1992-dl"/>
    <hyperlink ref="B76" r:id="rId35" display="https://www.whiskybase.com/whiskies/whisky/192219/auchentoshan-2007-nss"/>
    <hyperlink ref="B84" r:id="rId36" display="https://www.whiskybase.com/whiskies/whisky/191143/dailuaine-2007-nss"/>
    <hyperlink ref="B90" r:id="rId37" display="https://www.whiskybase.com/whiskies/whisky/192221/glen-moray-2007-nss"/>
    <hyperlink ref="B101" r:id="rId38" display="https://www.whiskybase.com/whiskies/whisky/192301/inchfad-2007-nss"/>
    <hyperlink ref="B102" r:id="rId39" display="https://www.whiskybase.com/whiskies/whisky/197672/irish-spirit-drink-2006-ca"/>
    <hyperlink ref="B121" r:id="rId40" display="https://www.whiskybase.com/whiskies/whisky/198750/tomatin-2009-ca"/>
    <hyperlink ref="B96" r:id="rId41" display="https://www.whiskybase.com/whiskies/whisky/203863/a-highland-distillery-2000-cwcl"/>
    <hyperlink ref="B88" r:id="rId42" display="https://www.whiskybase.com/whiskies/whisky/202317/glen-grant-1998-nss"/>
    <hyperlink ref="B92" r:id="rId43" display="https://www.whiskybase.com/whiskies/whisky/202316/glenallachie-2008-nss"/>
    <hyperlink ref="B74" r:id="rId44" display="https://www.whiskybase.com/whiskies/whisky/204122/ardmore-11-year-old-ca"/>
    <hyperlink ref="B42" r:id="rId45" display="https://www.whiskybase.com/whiskies/whisky/66922/benrinnes-1984-dl"/>
    <hyperlink ref="B54" r:id="rId46" display="https://www.whiskybase.com/whiskies/whisky/203463/kilkerran-08-year-old"/>
    <hyperlink ref="B56" r:id="rId47" display="https://www.whiskybase.com/whiskies/whisky/140939/kilkerran-15-year-old"/>
    <hyperlink ref="B36" r:id="rId48" display="https://www.whiskybase.com/whiskies/whisky/2005/tomatin-1965-dt"/>
    <hyperlink ref="B72" r:id="rId49" display="https://www.whiskybase.com/whiskies/whisky/206604/aberlour-2011-ca"/>
    <hyperlink ref="B75" r:id="rId50" display="https://www.whiskybase.com/whiskies/whisky/201320/ardmore-2009-vm"/>
    <hyperlink ref="B78" r:id="rId51" display="https://www.whiskybase.com/whiskies/whisky/207934/aultmore-2006-ca"/>
    <hyperlink ref="B9" r:id="rId52" display="https://www.whiskybase.com/whiskies/whisky/137112/benrinnes-1997-ca"/>
    <hyperlink ref="B79" r:id="rId53" display="https://www.whiskybase.com/whiskies/whisky/206040/benrinnes-2009-ch7"/>
    <hyperlink ref="B44" r:id="rId54" display="https://www.whiskybase.com/whiskies/whisky/205969/cambus-1988-ch7"/>
    <hyperlink ref="B89" r:id="rId55" display="https://www.whiskybase.com/whiskies/whisky/206603/glen-grant-2009-ca"/>
    <hyperlink ref="B55" r:id="rId56" display="https://www.whiskybase.com/whiskies/whisky/203464/kilkerran-08-year-old"/>
    <hyperlink ref="B106" r:id="rId57" display="https://www.whiskybase.com/whiskies/whisky/201380/ledaig-2008"/>
    <hyperlink ref="B110" r:id="rId58" display="https://www.whiskybase.com/whiskies/whisky/206329/mannochmore-2008-ca"/>
    <hyperlink ref="B115" r:id="rId59" display="https://www.whiskybase.com/whiskies/whisky/201321/south-shore-2008-vm"/>
    <hyperlink ref="B82" r:id="rId60" display="https://www.whiskybase.com/whiskies/whisky/106717/bowmore-2002-ca"/>
    <hyperlink ref="B46" r:id="rId61" display="https://www.whiskybase.com/whiskies/whisky/84866/cooley-24-year-old-ca"/>
    <hyperlink ref="B22" r:id="rId62" display="https://www.whiskybase.com/whiskies/whisky/53814/glengoyne-25-year-old"/>
    <hyperlink ref="B24" r:id="rId63" display="https://www.whiskybase.com/whiskies/whisky/57064/glenturret-1988-ad"/>
    <hyperlink ref="B100" r:id="rId64" display="https://www.whiskybase.com/whiskies/whisky/62300/highland-park-1992-ca"/>
    <hyperlink ref="B51" r:id="rId65" display="https://www.whiskybase.com/whiskies/whisky/89059/invergordon-1972-ca"/>
    <hyperlink ref="B29" r:id="rId66" display="https://www.whiskybase.com/whiskies/whisky/74641/littlemill-1991-ca"/>
    <hyperlink ref="B58" r:id="rId67" display="https://www.whiskybase.com/whiskies/whisky/45684/macduff-1989-ca"/>
    <hyperlink ref="B63" r:id="rId68" display="https://www.whiskybase.com/whiskies/whisky/73421/strathmill-1983-dl"/>
    <hyperlink ref="B66" r:id="rId69" display="https://www.whiskybase.com/whiskies/whisky/205230/tomintoul-1988-sv?fbclid=IwAR3dY3WHewDxnpqqdAkCkVuN3LsiB5rN_JVK0LzVdWv3yQOsnELn3ME8atw"/>
    <hyperlink ref="B12" r:id="rId70" display="https://www.whiskybase.com/whiskies/whisky/110270/bunnahabhain-1980-nss"/>
    <hyperlink ref="B117" r:id="rId71" display="https://www.whiskybase.com/whiskies/whisky/215985/speyside-distillery-1991-ca"/>
    <hyperlink ref="B64" r:id="rId72" display="https://www.whiskybase.com/whiskies/whisky/122545/the-cigar-malt-1997-im"/>
    <hyperlink ref="B41" r:id="rId73" display="https://www.whiskybase.com/whiskies/whisky/216299/ben-nevis-2013-ch7"/>
    <hyperlink ref="B15" r:id="rId74" display="https://www.whiskybase.com/whiskies/whisky/179082/caperdonich-2000-sv"/>
    <hyperlink ref="B45" r:id="rId75" display="https://www.whiskybase.com/whiskies/whisky/66005/cooley-23-year-old-ca"/>
    <hyperlink ref="B85" r:id="rId76" display="https://www.whiskybase.com/whiskies/whisky/218740/dailuaine-2011-ch7"/>
    <hyperlink ref="B23" r:id="rId77" display="https://www.whiskybase.com/whiskies/whisky/104984/glenlossie-1975-ca"/>
    <hyperlink ref="B105" r:id="rId78" display="https://www.whiskybase.com/whiskies/whisky/221628/knockdhu-2006-ch7"/>
    <hyperlink ref="B62" r:id="rId79" display="https://www.whiskybase.com/whiskies/whisky/221629/north-british-1991-ch7"/>
    <hyperlink ref="B112" r:id="rId80" display="https://www.whiskybase.com/whiskies/whisky/221630/orkney-2006-ch7"/>
    <hyperlink ref="B113" r:id="rId81" display="https://www.whiskybase.com/whiskies/whisky/221631/orkney-2014-ch7"/>
    <hyperlink ref="B119" r:id="rId82" display="https://www.whiskybase.com/whiskies/whisky/146980/strathclyde-1989-ca"/>
    <hyperlink ref="B65" r:id="rId83" display="https://www.whiskybase.com/whiskies/whisky/221627/tobermory-1994-ch7"/>
    <hyperlink ref="B122" r:id="rId84" display="https://www.whiskybase.com/whiskies/whisky/218739/tomintoul-2010-ch7"/>
    <hyperlink ref="B69" r:id="rId85" display="https://www.whiskybase.com/whiskies/whisky/133280/william-cadenhead-1973-ca"/>
    <hyperlink ref="B10" r:id="rId86" display="https://www.whiskybase.com/whiskies/whisky/219155/benrinnes-1996-sv"/>
    <hyperlink ref="B37" r:id="rId87" display="https://www.whiskybase.com/whiskies/whisky/179144/unnamed-islay-malt-1992-sv?fbclid=IwAR3LhqVsyAd3rwhIEYCI_ARsZbhV4L6y3AqgGizQZoI3ywNjzqOTqMEOw5g"/>
    <hyperlink ref="B16" r:id="rId88" display="https://www.whiskybase.com/whiskies/whisky/130947/clynelish-1995-sv"/>
    <hyperlink ref="B20" r:id="rId89" display="https://www.whiskybase.com/whiskies/whisky/223567/glenburgie-1995-nss"/>
    <hyperlink ref="B21" r:id="rId90" display="https://www.whiskybase.com/whiskies/whisky/223741/glenburgie-1995-nss"/>
    <hyperlink ref="B50" r:id="rId91" display="https://www.whiskybase.com/whiskies/whisky/110554/glenturret-1987-dl"/>
    <hyperlink ref="B8" r:id="rId92" display="https://www.whiskybase.com/whiskies/whisky/80592/ardbeg-1993-ca"/>
    <hyperlink ref="B11" r:id="rId93" display="https://www.whiskybase.com/whiskies/whisky/219785/bowmore-2003-ca"/>
    <hyperlink ref="B17" r:id="rId94" display="https://www.whiskybase.com/whiskies/whisky/111119/cooley-1992-ca"/>
    <hyperlink ref="B47" r:id="rId95" display="https://www.whiskybase.com/whiskies/whisky/95496/glen-grant-1985-ca"/>
    <hyperlink ref="B25" r:id="rId96" display="https://www.whiskybase.com/whiskies/whisky/219382/hazelburn-2009-ca"/>
    <hyperlink ref="B26" r:id="rId97" display="https://www.whiskybase.com/whiskies/whisky/223585/imperial-1998-nss"/>
    <hyperlink ref="B28" r:id="rId98" display="https://www.whiskybase.com/whiskies/whisky/63313/littlemill-1988-dl"/>
    <hyperlink ref="B60" r:id="rId99" display="https://www.whiskybase.com/whiskies/whisky/59272/miltonduff-1981-ad"/>
    <hyperlink ref="B32" r:id="rId100" display="https://www.whiskybase.com/whiskies/whisky/63562/mortlach-1992-dl"/>
    <hyperlink ref="B67" r:id="rId101" display="https://www.whiskybase.com/whiskies/whisky/102729/tormore-1984-ca"/>
    <hyperlink ref="B19" r:id="rId102" display="https://www.whiskybase.com/whiskies/whisky/69639/glen-keith-1973-ca"/>
    <hyperlink ref="B14" r:id="rId103" display="https://www.whiskybase.com/whiskies/whisky/232529/caol-ila-2007-vm"/>
    <hyperlink ref="B40" r:id="rId104" location="whisky-note-holder" display="https://www.whiskybase.com/whiskies/whisky/231181/ben-nevis-2012-ca - whisky-note-holder"/>
    <hyperlink ref="B43" r:id="rId105" location="whisky-note-holder" display="https://www.whiskybase.com/whiskies/whisky/231653/benrinnes-2006-ca - whisky-note-holder"/>
    <hyperlink ref="B48" r:id="rId106" location="whisky-note-holder" display="https://www.whiskybase.com/whiskies/whisky/225726/glentauchers-2008-nss - whisky-note-holder"/>
    <hyperlink ref="B27" r:id="rId107" location="whisky-note-holder" display="https://www.whiskybase.com/whiskies/whisky/230472/kilkerran-2015-ca - whisky-note-holder"/>
    <hyperlink ref="B59" r:id="rId108" location="whisky-note-holder" display="https://www.whiskybase.com/whiskies/whisky/225802/mannochmore-2008-nss - whisky-note-holder"/>
    <hyperlink ref="B33" r:id="rId109" location="whisky-note-holder" display="https://www.whiskybase.com/whiskies/whisky/226896/secret-orkney-2005-sv - whisky-note-holder"/>
    <hyperlink ref="B35" r:id="rId110" location="whisky-note-holder" display="https://www.whiskybase.com/whiskies/whisky/225907/springbank-11-year-old-ca - whisky-note-holder"/>
    <hyperlink ref="B34" r:id="rId111" location="whisky-note-holder" display="https://www.whiskybase.com/whiskies/whisky/230024/secret-speyside-2005-sv - whisky-note-holder"/>
  </hyperlinks>
  <pageMargins left="0.7" right="0.7" top="0.75" bottom="0.75" header="0.3" footer="0.3"/>
  <pageSetup orientation="portrait" r:id="rId112"/>
</worksheet>
</file>

<file path=customXml/_rels/item1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1.xml"/></Relationships>
</file>

<file path=customXml/_rels/item2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2.xml"/></Relationships>
</file>

<file path=customXml/_rels/item3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3.xml"/></Relationships>
</file>

<file path=customXml/item1.xml><?xml version="1.0" encoding="utf-8"?>
<p:properties xmlns:p="http://schemas.microsoft.com/office/2006/metadata/properties" xmlns:xsi="http://www.w3.org/2001/XMLSchema-instance" xmlns:pc="http://schemas.microsoft.com/office/infopath/2007/PartnerControls">
  <documentManagement/>
</p:properties>
</file>

<file path=customXml/item2.xml><?xml version="1.0" encoding="utf-8"?>
<ct:contentTypeSchema xmlns:ct="http://schemas.microsoft.com/office/2006/metadata/contentType" xmlns:ma="http://schemas.microsoft.com/office/2006/metadata/properties/metaAttributes" ct:_="" ma:_="" ma:contentTypeName="Document" ma:contentTypeID="0x01010046F34EA7EB4E00498FF495E12154AC4A" ma:contentTypeVersion="14" ma:contentTypeDescription="Create a new document." ma:contentTypeScope="" ma:versionID="8525f26c1805e0e39091c08e8cdb5264">
  <xsd:schema xmlns:xsd="http://www.w3.org/2001/XMLSchema" xmlns:xs="http://www.w3.org/2001/XMLSchema" xmlns:p="http://schemas.microsoft.com/office/2006/metadata/properties" xmlns:ns3="17e12b86-5f24-4197-bc1a-8577509df9c7" xmlns:ns4="4dff469a-5360-4be2-8c40-8c7e13c93cb0" targetNamespace="http://schemas.microsoft.com/office/2006/metadata/properties" ma:root="true" ma:fieldsID="e5f1456d14eca577459d83bfafb6c5d8" ns3:_="" ns4:_="">
    <xsd:import namespace="17e12b86-5f24-4197-bc1a-8577509df9c7"/>
    <xsd:import namespace="4dff469a-5360-4be2-8c40-8c7e13c93cb0"/>
    <xsd:element name="properties">
      <xsd:complexType>
        <xsd:sequence>
          <xsd:element name="documentManagement">
            <xsd:complexType>
              <xsd:all>
                <xsd:element ref="ns3:MediaServiceMetadata" minOccurs="0"/>
                <xsd:element ref="ns3:MediaServiceFastMetadata" minOccurs="0"/>
                <xsd:element ref="ns3:MediaServiceDateTaken" minOccurs="0"/>
                <xsd:element ref="ns3:MediaServiceAutoTags" minOccurs="0"/>
                <xsd:element ref="ns3:MediaServiceLocation" minOccurs="0"/>
                <xsd:element ref="ns3:MediaServiceOCR" minOccurs="0"/>
                <xsd:element ref="ns3:MediaServiceGenerationTime" minOccurs="0"/>
                <xsd:element ref="ns3:MediaServiceEventHashCode" minOccurs="0"/>
                <xsd:element ref="ns3:MediaServiceAutoKeyPoints" minOccurs="0"/>
                <xsd:element ref="ns3:MediaServiceKeyPoints" minOccurs="0"/>
                <xsd:element ref="ns4:SharedWithUsers" minOccurs="0"/>
                <xsd:element ref="ns4:SharedWithDetails" minOccurs="0"/>
                <xsd:element ref="ns4:SharingHintHash" minOccurs="0"/>
                <xsd:element ref="ns3:MediaLengthInSeconds" minOccurs="0"/>
              </xsd:all>
            </xsd:complexType>
          </xsd:element>
        </xsd:sequence>
      </xsd:complexType>
    </xsd:element>
  </xsd:schema>
  <xsd:schema xmlns:xsd="http://www.w3.org/2001/XMLSchema" xmlns:xs="http://www.w3.org/2001/XMLSchema" xmlns:dms="http://schemas.microsoft.com/office/2006/documentManagement/types" xmlns:pc="http://schemas.microsoft.com/office/infopath/2007/PartnerControls" targetNamespace="17e12b86-5f24-4197-bc1a-8577509df9c7" elementFormDefault="qualified">
    <xsd:import namespace="http://schemas.microsoft.com/office/2006/documentManagement/types"/>
    <xsd:import namespace="http://schemas.microsoft.com/office/infopath/2007/PartnerControls"/>
    <xsd:element name="MediaServiceMetadata" ma:index="8" nillable="true" ma:displayName="MediaServiceMetadata" ma:description="" ma:hidden="true" ma:internalName="MediaServiceMetadata" ma:readOnly="true">
      <xsd:simpleType>
        <xsd:restriction base="dms:Note"/>
      </xsd:simpleType>
    </xsd:element>
    <xsd:element name="MediaServiceFastMetadata" ma:index="9" nillable="true" ma:displayName="MediaServiceFastMetadata" ma:description="" ma:hidden="true" ma:internalName="MediaServiceFastMetadata" ma:readOnly="true">
      <xsd:simpleType>
        <xsd:restriction base="dms:Note"/>
      </xsd:simpleType>
    </xsd:element>
    <xsd:element name="MediaServiceDateTaken" ma:index="10" nillable="true" ma:displayName="MediaServiceDateTaken" ma:description="" ma:hidden="true" ma:internalName="MediaServiceDateTaken" ma:readOnly="true">
      <xsd:simpleType>
        <xsd:restriction base="dms:Text"/>
      </xsd:simpleType>
    </xsd:element>
    <xsd:element name="MediaServiceAutoTags" ma:index="11" nillable="true" ma:displayName="MediaServiceAutoTags" ma:description="" ma:internalName="MediaServiceAutoTags" ma:readOnly="true">
      <xsd:simpleType>
        <xsd:restriction base="dms:Text"/>
      </xsd:simpleType>
    </xsd:element>
    <xsd:element name="MediaServiceLocation" ma:index="12" nillable="true" ma:displayName="MediaServiceLocation" ma:description="" ma:internalName="MediaServiceLocation" ma:readOnly="true">
      <xsd:simpleType>
        <xsd:restriction base="dms:Text"/>
      </xsd:simpleType>
    </xsd:element>
    <xsd:element name="MediaServiceOCR" ma:index="13" nillable="true" ma:displayName="MediaServiceOCR" ma:internalName="MediaServiceOCR" ma:readOnly="true">
      <xsd:simpleType>
        <xsd:restriction base="dms:Note">
          <xsd:maxLength value="255"/>
        </xsd:restriction>
      </xsd:simpleType>
    </xsd:element>
    <xsd:element name="MediaServiceGenerationTime" ma:index="14" nillable="true" ma:displayName="MediaServiceGenerationTime" ma:hidden="true" ma:internalName="MediaServiceGenerationTime" ma:readOnly="true">
      <xsd:simpleType>
        <xsd:restriction base="dms:Text"/>
      </xsd:simpleType>
    </xsd:element>
    <xsd:element name="MediaServiceEventHashCode" ma:index="15" nillable="true" ma:displayName="MediaServiceEventHashCode" ma:hidden="true" ma:internalName="MediaServiceEventHashCode" ma:readOnly="true">
      <xsd:simpleType>
        <xsd:restriction base="dms:Text"/>
      </xsd:simpleType>
    </xsd:element>
    <xsd:element name="MediaServiceAutoKeyPoints" ma:index="16" nillable="true" ma:displayName="MediaServiceAutoKeyPoints" ma:hidden="true" ma:internalName="MediaServiceAutoKeyPoints" ma:readOnly="true">
      <xsd:simpleType>
        <xsd:restriction base="dms:Note"/>
      </xsd:simpleType>
    </xsd:element>
    <xsd:element name="MediaServiceKeyPoints" ma:index="17" nillable="true" ma:displayName="KeyPoints" ma:internalName="MediaServiceKeyPoints" ma:readOnly="true">
      <xsd:simpleType>
        <xsd:restriction base="dms:Note">
          <xsd:maxLength value="255"/>
        </xsd:restriction>
      </xsd:simpleType>
    </xsd:element>
    <xsd:element name="MediaLengthInSeconds" ma:index="21" nillable="true" ma:displayName="Length (seconds)" ma:internalName="MediaLengthInSeconds" ma:readOnly="true">
      <xsd:simpleType>
        <xsd:restriction base="dms:Unknown"/>
      </xsd:simpleType>
    </xsd:element>
  </xsd:schema>
  <xsd:schema xmlns:xsd="http://www.w3.org/2001/XMLSchema" xmlns:xs="http://www.w3.org/2001/XMLSchema" xmlns:dms="http://schemas.microsoft.com/office/2006/documentManagement/types" xmlns:pc="http://schemas.microsoft.com/office/infopath/2007/PartnerControls" targetNamespace="4dff469a-5360-4be2-8c40-8c7e13c93cb0" elementFormDefault="qualified">
    <xsd:import namespace="http://schemas.microsoft.com/office/2006/documentManagement/types"/>
    <xsd:import namespace="http://schemas.microsoft.com/office/infopath/2007/PartnerControls"/>
    <xsd:element name="SharedWithUsers" ma:index="18" nillable="true" ma:displayName="Shared With" ma:internalName="SharedWithUsers" ma:readOnly="true">
      <xsd:complexType>
        <xsd:complexContent>
          <xsd:extension base="dms:UserMulti">
            <xsd:sequence>
              <xsd:element name="UserInfo" minOccurs="0" maxOccurs="unbounded">
                <xsd:complexType>
                  <xsd:sequence>
                    <xsd:element name="DisplayName" type="xsd:string" minOccurs="0"/>
                    <xsd:element name="AccountId" type="dms:UserId" minOccurs="0" nillable="true"/>
                    <xsd:element name="AccountType" type="xsd:string" minOccurs="0"/>
                  </xsd:sequence>
                </xsd:complexType>
              </xsd:element>
            </xsd:sequence>
          </xsd:extension>
        </xsd:complexContent>
      </xsd:complexType>
    </xsd:element>
    <xsd:element name="SharedWithDetails" ma:index="19" nillable="true" ma:displayName="Shared With Details" ma:internalName="SharedWithDetails" ma:readOnly="true">
      <xsd:simpleType>
        <xsd:restriction base="dms:Note">
          <xsd:maxLength value="255"/>
        </xsd:restriction>
      </xsd:simpleType>
    </xsd:element>
    <xsd:element name="SharingHintHash" ma:index="20" nillable="true" ma:displayName="Sharing Hint Hash" ma:hidden="true" ma:internalName="SharingHintHash" ma:readOnly="true">
      <xsd:simpleType>
        <xsd:restriction base="dms:Text"/>
      </xsd:simpleType>
    </xsd:element>
  </xsd:schema>
  <xsd:schema xmlns="http://schemas.openxmlformats.org/package/2006/metadata/core-properties" xmlns:xsd="http://www.w3.org/2001/XMLSchema" xmlns:xsi="http://www.w3.org/2001/XMLSchema-instance" xmlns:dc="http://purl.org/dc/elements/1.1/" xmlns:dcterms="http://purl.org/dc/terms/" xmlns:odoc="http://schemas.microsoft.com/internal/obd" targetNamespace="http://schemas.openxmlformats.org/package/2006/metadata/core-properties" elementFormDefault="qualified" attributeFormDefault="unqualified" blockDefault="#all">
    <xsd:import namespace="http://purl.org/dc/elements/1.1/" schemaLocation="http://dublincore.org/schemas/xmls/qdc/2003/04/02/dc.xsd"/>
    <xsd:import namespace="http://purl.org/dc/terms/" schemaLocation="http://dublincore.org/schemas/xmls/qdc/2003/04/02/dcterms.xsd"/>
    <xsd:element name="coreProperties" type="CT_coreProperties"/>
    <xsd:complexType name="CT_coreProperties">
      <xsd:all>
        <xsd:element ref="dc:creator" minOccurs="0" maxOccurs="1"/>
        <xsd:element ref="dcterms:created" minOccurs="0" maxOccurs="1"/>
        <xsd:element ref="dc:identifier" minOccurs="0" maxOccurs="1"/>
        <xsd:element name="contentType" minOccurs="0" maxOccurs="1" type="xsd:string" ma:index="0" ma:displayName="Content Type"/>
        <xsd:element ref="dc:title" minOccurs="0" maxOccurs="1" ma:index="4" ma:displayName="Title"/>
        <xsd:element ref="dc:subject" minOccurs="0" maxOccurs="1"/>
        <xsd:element ref="dc:description" minOccurs="0" maxOccurs="1"/>
        <xsd:element name="keywords" minOccurs="0" maxOccurs="1" type="xsd:string"/>
        <xsd:element ref="dc:language" minOccurs="0" maxOccurs="1"/>
        <xsd:element name="category" minOccurs="0" maxOccurs="1" type="xsd:string"/>
        <xsd:element name="version" minOccurs="0" maxOccurs="1" type="xsd:string"/>
        <xsd:element name="revision" minOccurs="0" maxOccurs="1" type="xsd:string">
          <xsd:annotation>
            <xsd:documentation>
                        This value indicates the number of saves or revisions. The application is responsible for updating this value after each revision.
                    </xsd:documentation>
          </xsd:annotation>
        </xsd:element>
        <xsd:element name="lastModifiedBy" minOccurs="0" maxOccurs="1" type="xsd:string"/>
        <xsd:element ref="dcterms:modified" minOccurs="0" maxOccurs="1"/>
        <xsd:element name="contentStatus" minOccurs="0" maxOccurs="1" type="xsd:string"/>
      </xsd:all>
    </xsd:complexType>
  </xsd:schema>
  <xs:schema xmlns:pc="http://schemas.microsoft.com/office/infopath/2007/PartnerControls" xmlns:xs="http://www.w3.org/2001/XMLSchema" targetNamespace="http://schemas.microsoft.com/office/infopath/2007/PartnerControls" elementFormDefault="qualified" attributeFormDefault="unqualified">
    <xs:element name="Person">
      <xs:complexType>
        <xs:sequence>
          <xs:element ref="pc:DisplayName" minOccurs="0"/>
          <xs:element ref="pc:AccountId" minOccurs="0"/>
          <xs:element ref="pc:AccountType" minOccurs="0"/>
        </xs:sequence>
      </xs:complexType>
    </xs:element>
    <xs:element name="DisplayName" type="xs:string"/>
    <xs:element name="AccountId" type="xs:string"/>
    <xs:element name="AccountType" type="xs:string"/>
    <xs:element name="BDCAssociatedEntity">
      <xs:complexType>
        <xs:sequence>
          <xs:element ref="pc:BDCEntity" minOccurs="0" maxOccurs="unbounded"/>
        </xs:sequence>
        <xs:attribute ref="pc:EntityNamespace"/>
        <xs:attribute ref="pc:EntityName"/>
        <xs:attribute ref="pc:SystemInstanceName"/>
        <xs:attribute ref="pc:AssociationName"/>
      </xs:complexType>
    </xs:element>
    <xs:attribute name="EntityNamespace" type="xs:string"/>
    <xs:attribute name="EntityName" type="xs:string"/>
    <xs:attribute name="SystemInstanceName" type="xs:string"/>
    <xs:attribute name="AssociationName" type="xs:string"/>
    <xs:element name="BDCEntity">
      <xs:complexType>
        <xs:sequence>
          <xs:element ref="pc:EntityDisplayName" minOccurs="0"/>
          <xs:element ref="pc:EntityInstanceReference" minOccurs="0"/>
          <xs:element ref="pc:EntityId1" minOccurs="0"/>
          <xs:element ref="pc:EntityId2" minOccurs="0"/>
          <xs:element ref="pc:EntityId3" minOccurs="0"/>
          <xs:element ref="pc:EntityId4" minOccurs="0"/>
          <xs:element ref="pc:EntityId5" minOccurs="0"/>
        </xs:sequence>
      </xs:complexType>
    </xs:element>
    <xs:element name="EntityDisplayName" type="xs:string"/>
    <xs:element name="EntityInstanceReference" type="xs:string"/>
    <xs:element name="EntityId1" type="xs:string"/>
    <xs:element name="EntityId2" type="xs:string"/>
    <xs:element name="EntityId3" type="xs:string"/>
    <xs:element name="EntityId4" type="xs:string"/>
    <xs:element name="EntityId5" type="xs:string"/>
    <xs:element name="Terms">
      <xs:complexType>
        <xs:sequence>
          <xs:element ref="pc:TermInfo" minOccurs="0" maxOccurs="unbounded"/>
        </xs:sequence>
      </xs:complexType>
    </xs:element>
    <xs:element name="TermInfo">
      <xs:complexType>
        <xs:sequence>
          <xs:element ref="pc:TermName" minOccurs="0"/>
          <xs:element ref="pc:TermId" minOccurs="0"/>
        </xs:sequence>
      </xs:complexType>
    </xs:element>
    <xs:element name="TermName" type="xs:string"/>
    <xs:element name="TermId" type="xs:string"/>
  </xs:schema>
</ct:contentTypeSchema>
</file>

<file path=customXml/item3.xml><?xml version="1.0" encoding="utf-8"?>
<?mso-contentType ?>
<FormTemplates xmlns="http://schemas.microsoft.com/sharepoint/v3/contenttype/forms">
  <Display>DocumentLibraryForm</Display>
  <Edit>DocumentLibraryForm</Edit>
  <New>DocumentLibraryForm</New>
</FormTemplates>
</file>

<file path=customXml/itemProps1.xml><?xml version="1.0" encoding="utf-8"?>
<ds:datastoreItem xmlns:ds="http://schemas.openxmlformats.org/officeDocument/2006/customXml" ds:itemID="{F567F66A-8C8E-4223-94CF-D29E422F0725}">
  <ds:schemaRefs>
    <ds:schemaRef ds:uri="http://purl.org/dc/terms/"/>
    <ds:schemaRef ds:uri="http://schemas.openxmlformats.org/package/2006/metadata/core-properties"/>
    <ds:schemaRef ds:uri="http://schemas.microsoft.com/office/2006/documentManagement/types"/>
    <ds:schemaRef ds:uri="4dff469a-5360-4be2-8c40-8c7e13c93cb0"/>
    <ds:schemaRef ds:uri="http://purl.org/dc/elements/1.1/"/>
    <ds:schemaRef ds:uri="http://schemas.microsoft.com/office/2006/metadata/properties"/>
    <ds:schemaRef ds:uri="17e12b86-5f24-4197-bc1a-8577509df9c7"/>
    <ds:schemaRef ds:uri="http://schemas.microsoft.com/office/infopath/2007/PartnerControls"/>
    <ds:schemaRef ds:uri="http://www.w3.org/XML/1998/namespace"/>
    <ds:schemaRef ds:uri="http://purl.org/dc/dcmitype/"/>
  </ds:schemaRefs>
</ds:datastoreItem>
</file>

<file path=customXml/itemProps2.xml><?xml version="1.0" encoding="utf-8"?>
<ds:datastoreItem xmlns:ds="http://schemas.openxmlformats.org/officeDocument/2006/customXml" ds:itemID="{8684F6EA-7034-47F9-932D-EBD61FBCA1F8}">
  <ds:schemaRefs>
    <ds:schemaRef ds:uri="http://schemas.microsoft.com/office/2006/metadata/contentType"/>
    <ds:schemaRef ds:uri="http://schemas.microsoft.com/office/2006/metadata/properties/metaAttributes"/>
    <ds:schemaRef ds:uri="http://www.w3.org/2001/XMLSchema"/>
    <ds:schemaRef ds:uri="http://schemas.microsoft.com/office/2006/metadata/properties"/>
    <ds:schemaRef ds:uri="17e12b86-5f24-4197-bc1a-8577509df9c7"/>
    <ds:schemaRef ds:uri="4dff469a-5360-4be2-8c40-8c7e13c93cb0"/>
    <ds:schemaRef ds:uri="http://schemas.microsoft.com/office/2006/documentManagement/types"/>
    <ds:schemaRef ds:uri="http://schemas.microsoft.com/office/infopath/2007/PartnerControls"/>
    <ds:schemaRef ds:uri="http://schemas.openxmlformats.org/package/2006/metadata/core-properties"/>
    <ds:schemaRef ds:uri="http://purl.org/dc/elements/1.1/"/>
    <ds:schemaRef ds:uri="http://purl.org/dc/terms/"/>
    <ds:schemaRef ds:uri="http://schemas.microsoft.com/internal/obd"/>
  </ds:schemaRefs>
</ds:datastoreItem>
</file>

<file path=customXml/itemProps3.xml><?xml version="1.0" encoding="utf-8"?>
<ds:datastoreItem xmlns:ds="http://schemas.openxmlformats.org/officeDocument/2006/customXml" ds:itemID="{B2D330F2-C91D-4EB9-9675-36C45C47C81C}">
  <ds:schemaRefs>
    <ds:schemaRef ds:uri="http://schemas.microsoft.com/sharepoint/v3/contenttype/forms"/>
  </ds:schemaRefs>
</ds:datastoreItem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Werkbladen</vt:lpstr>
      </vt:variant>
      <vt:variant>
        <vt:i4>1</vt:i4>
      </vt:variant>
    </vt:vector>
  </HeadingPairs>
  <TitlesOfParts>
    <vt:vector size="1" baseType="lpstr">
      <vt:lpstr>Sample List</vt:lpstr>
    </vt:vector>
  </TitlesOfParts>
  <Manager/>
  <Company>Microsoft Corporation</Company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title>Whiskybase</dc:title>
  <dc:subject>Whiskybase Export</dc:subject>
  <dc:creator>Unknown Creator</dc:creator>
  <cp:keywords/>
  <dc:description/>
  <cp:lastModifiedBy>Segers, O (Olivier)</cp:lastModifiedBy>
  <dcterms:created xsi:type="dcterms:W3CDTF">2018-07-21T08:32:58Z</dcterms:created>
  <dcterms:modified xsi:type="dcterms:W3CDTF">2023-08-09T21:04:59Z</dcterms:modified>
  <cp:category/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ContentTypeId">
    <vt:lpwstr>0x01010046F34EA7EB4E00498FF495E12154AC4A</vt:lpwstr>
  </property>
</Properties>
</file>